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Интервју мак." sheetId="1" r:id="rId1"/>
    <sheet name="Интервју алб." sheetId="2" r:id="rId2"/>
    <sheet name="Најдобра фотографија" sheetId="3" r:id="rId3"/>
    <sheet name="Веб страна" sheetId="4" r:id="rId4"/>
    <sheet name="Филм" sheetId="5" r:id="rId5"/>
    <sheet name="Постер" sheetId="6" r:id="rId6"/>
    <sheet name="Јавно говорење-македонски" sheetId="7" r:id="rId7"/>
    <sheet name="Јавно говорење-алб." sheetId="8" r:id="rId8"/>
    <sheet name="Маркетинг план-алб" sheetId="9" r:id="rId9"/>
    <sheet name="Маркетинг план - мак" sheetId="10" r:id="rId10"/>
    <sheet name="Бенд и соло извед." sheetId="11" r:id="rId11"/>
    <sheet name="видео реклама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<sst xmlns="http://schemas.openxmlformats.org/spreadsheetml/2006/main" count="404" uniqueCount="337">
  <si>
    <t>Име на интервјуираниот</t>
  </si>
  <si>
    <t>Училиште</t>
  </si>
  <si>
    <t>CV</t>
  </si>
  <si>
    <t>М. Писмо</t>
  </si>
  <si>
    <t>Интервју</t>
  </si>
  <si>
    <t>ВКУПНО</t>
  </si>
  <si>
    <t>Емилија Арапова</t>
  </si>
  <si>
    <t>СОУ Димитар Влахов – Струмица</t>
  </si>
  <si>
    <t>Мартин Стојанов</t>
  </si>
  <si>
    <t>СМУГС Д-р Панче Караѓозов – Скопје</t>
  </si>
  <si>
    <t>Ема Димитриевска</t>
  </si>
  <si>
    <t>СЕОУ Гостивар – Гостивар</t>
  </si>
  <si>
    <t>Љупка Маркоска</t>
  </si>
  <si>
    <t>ОСЕУ 8 Септември – Тетово</t>
  </si>
  <si>
    <t>Александар Пусоски</t>
  </si>
  <si>
    <t>СОУ Орде Чопела – Прилеп</t>
  </si>
  <si>
    <t>Марија Јанушева</t>
  </si>
  <si>
    <t>СОУ Никола Карев – Струмица</t>
  </si>
  <si>
    <t>Елизабета Атанасова</t>
  </si>
  <si>
    <t>ССОУ Димитрија Чуповски – Велес</t>
  </si>
  <si>
    <t>Изабела Колароска</t>
  </si>
  <si>
    <t>СУГС Браќа Миладиновци – Скопје</t>
  </si>
  <si>
    <t>Иван Ангелов</t>
  </si>
  <si>
    <t>СОУ Коле Нехтенин – Штип</t>
  </si>
  <si>
    <t>Стево Ѓоргиев</t>
  </si>
  <si>
    <t>СОУ Јосиф Јосифовски – Гевгелија</t>
  </si>
  <si>
    <t>Васил Пеевски</t>
  </si>
  <si>
    <t>СГГУ на ГС Здравко Цверкоски – Скопје</t>
  </si>
  <si>
    <t>Викторија Лазарова</t>
  </si>
  <si>
    <t>СОУ Јане Сандански – Струмица</t>
  </si>
  <si>
    <t>Тина Миланова</t>
  </si>
  <si>
    <t>СуГС Владо Тасевски – Скопје</t>
  </si>
  <si>
    <t>Деспина Петровска</t>
  </si>
  <si>
    <t>ОСУ Јовче Тесличков – Велес</t>
  </si>
  <si>
    <t>Милица Томевска</t>
  </si>
  <si>
    <t>СОУ Перо Наков – Куманово</t>
  </si>
  <si>
    <t>Наташа Николоска</t>
  </si>
  <si>
    <t>ССОУ Киро Бурназ – Куманово</t>
  </si>
  <si>
    <t>Славица Чурлинова</t>
  </si>
  <si>
    <t>СОУ Коста Сусинов – Радовиш</t>
  </si>
  <si>
    <t>Елена Лазарева</t>
  </si>
  <si>
    <t>СОУ Добри Даскалов – Кавадарци</t>
  </si>
  <si>
    <t>Ивана Бинова</t>
  </si>
  <si>
    <t>СОУ Св. Кирил и Методиј – Неготино</t>
  </si>
  <si>
    <t>Марија Ѓоргиевска</t>
  </si>
  <si>
    <t>СОЕПТУ Кузман Јосифовски Питу – Прилеп</t>
  </si>
  <si>
    <t>Елена Станкова</t>
  </si>
  <si>
    <t>СОУ Богданци – Богданци</t>
  </si>
  <si>
    <t>Билјана Аврамоска</t>
  </si>
  <si>
    <t>ОСУ Св. Климент Охридски – Охрид</t>
  </si>
  <si>
    <t>Елена Војнеска</t>
  </si>
  <si>
    <t>ОСУ Мирко Милески – Кичево</t>
  </si>
  <si>
    <t>Антонио Велковски</t>
  </si>
  <si>
    <t>СЕТУГС Михајло Пупин – Скопје</t>
  </si>
  <si>
    <t>Иван Џивлиџиев</t>
  </si>
  <si>
    <t>СОУ Гоце Делчев – Валандово</t>
  </si>
  <si>
    <t>Сара Ковачевиќ</t>
  </si>
  <si>
    <t>СОУ Гошо Викентиев – Кочани</t>
  </si>
  <si>
    <t>ОЕМУЦ Св. Наум Охридски – Охрид</t>
  </si>
  <si>
    <t>Комисија:</t>
  </si>
  <si>
    <t>Даниела Велкова</t>
  </si>
  <si>
    <t>Гордана Страшевска</t>
  </si>
  <si>
    <t>Гордана Тасевска</t>
  </si>
  <si>
    <t>ИНТЕРВЈУ ЗА РАБОТА - македонски јазик</t>
  </si>
  <si>
    <t>ранг</t>
  </si>
  <si>
    <t>Ученик</t>
  </si>
  <si>
    <t>Ментор</t>
  </si>
  <si>
    <t>Стефан Тутунџиев</t>
  </si>
  <si>
    <t>Наташа Коциќ</t>
  </si>
  <si>
    <t>Иван Јорданов</t>
  </si>
  <si>
    <t>Кире Иванов</t>
  </si>
  <si>
    <t>Никола Колев</t>
  </si>
  <si>
    <t>Софија Тошева</t>
  </si>
  <si>
    <t>Невенка Стојанова</t>
  </si>
  <si>
    <t>СОУ “Перо Наков” - Куманово</t>
  </si>
  <si>
    <t>Ивана Милевска</t>
  </si>
  <si>
    <t>Ивона Мишевска</t>
  </si>
  <si>
    <t>Александар Петрушевски</t>
  </si>
  <si>
    <t>Маријана Павличек</t>
  </si>
  <si>
    <t>Ранг</t>
  </si>
  <si>
    <t>НАЈДОБРА ФОТОГРАФИЈА</t>
  </si>
  <si>
    <t>СОУ „Јане Сандански“ Струмица</t>
  </si>
  <si>
    <t>OСУ „Јовче Тесличков“ Велес</t>
  </si>
  <si>
    <t>Петар Лазаров</t>
  </si>
  <si>
    <t>Ѓорги Кушевски</t>
  </si>
  <si>
    <t>ДМБУЦ Илија Николовски Луј Скопје</t>
  </si>
  <si>
    <t>СОУ Гошо Викентиев Кочани</t>
  </si>
  <si>
    <t>СОУ Јане Сандански Струмица</t>
  </si>
  <si>
    <t>СУГС Владо Тасевски Скопје</t>
  </si>
  <si>
    <t>ССОУ Димитрија Чуповски Велес</t>
  </si>
  <si>
    <t>СОУ Димитар Влахов Струмица</t>
  </si>
  <si>
    <t>СОЗШУ Ѓорче Петров Кавадарци</t>
  </si>
  <si>
    <t>СОУ Коле Нехтенин Штип</t>
  </si>
  <si>
    <t xml:space="preserve">СОУ Св. Кирил и Методиј Неготино </t>
  </si>
  <si>
    <t>СЕУ Михајло Пупин Скопје</t>
  </si>
  <si>
    <t>СГГУ Здравко Цветковски Скопје</t>
  </si>
  <si>
    <t>ОСУ Св. Климент Охридски Охрид</t>
  </si>
  <si>
    <t>НАЈДОБРА ВЕБ СТРАНА</t>
  </si>
  <si>
    <t>Судија 1</t>
  </si>
  <si>
    <t>Судија 2</t>
  </si>
  <si>
    <t>Судија 3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</si>
  <si>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Доц. Д-р Марија Михова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</si>
  <si>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АријанРуфати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</si>
  <si>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М-р Миле Јованов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</si>
  <si>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Calibri"/>
        <family val="2"/>
      </rPr>
      <t>М-р Магдалена Костоска</t>
    </r>
  </si>
  <si>
    <t>НАЈДОБАР ФИЛМ</t>
  </si>
  <si>
    <t>Наслов</t>
  </si>
  <si>
    <t>Автор</t>
  </si>
  <si>
    <t>Кузман јосифовски Питу-Прилеп</t>
  </si>
  <si>
    <t>Занаетите и 21 век</t>
  </si>
  <si>
    <t>Филмот за паркоур</t>
  </si>
  <si>
    <t>СОУ Богданци-Богданци</t>
  </si>
  <si>
    <t>Ѓорѓи Пеев</t>
  </si>
  <si>
    <t>Тегла</t>
  </si>
  <si>
    <t>Марија Јовеска</t>
  </si>
  <si>
    <t>Никогаш повеќе</t>
  </si>
  <si>
    <t>Раскажи ми го твојот град</t>
  </si>
  <si>
    <t>Данче Ангелова</t>
  </si>
  <si>
    <t>Филм бр. 2</t>
  </si>
  <si>
    <t>ОСУ Мирко Милески - Кичево</t>
  </si>
  <si>
    <t>600 мм</t>
  </si>
  <si>
    <t>Марија Дукоска</t>
  </si>
  <si>
    <t>Скупи</t>
  </si>
  <si>
    <t>Екологист</t>
  </si>
  <si>
    <t>Благоја Јаневски</t>
  </si>
  <si>
    <t>Комисија</t>
  </si>
  <si>
    <t>Резултати - Јавно говорење македонски јазик</t>
  </si>
  <si>
    <t>1 судија</t>
  </si>
  <si>
    <t>2 судија</t>
  </si>
  <si>
    <t>3 судија</t>
  </si>
  <si>
    <t>Сума</t>
  </si>
  <si>
    <t>СЕОУ Гостивар</t>
  </si>
  <si>
    <t>Јована Андоноска</t>
  </si>
  <si>
    <t>Лилјана Стојановка</t>
  </si>
  <si>
    <t>Јане Сандански Струмица</t>
  </si>
  <si>
    <t>Катерина Караманова</t>
  </si>
  <si>
    <t>СУГС „Браќа Миладиновци“</t>
  </si>
  <si>
    <t>Горазд Димов</t>
  </si>
  <si>
    <t>Клаудија Гуџевска</t>
  </si>
  <si>
    <t>СОУ   Коста Сусинов</t>
  </si>
  <si>
    <t>Ристова Викторија</t>
  </si>
  <si>
    <t>Арсов Миле</t>
  </si>
  <si>
    <t>СУГС “Владо Тасевски” Скопје</t>
  </si>
  <si>
    <t>Живко Јанев</t>
  </si>
  <si>
    <t>Гордана Илиева</t>
  </si>
  <si>
    <t>OСУ Јовче Тесличков</t>
  </si>
  <si>
    <t>Кристина Кировска</t>
  </si>
  <si>
    <t>Славка Мечкаровска</t>
  </si>
  <si>
    <t>ОСУ.Св.Климент Охридски</t>
  </si>
  <si>
    <t>Ристески Никола</t>
  </si>
  <si>
    <t>Целевска Вилма</t>
  </si>
  <si>
    <t>ОСЕУ „8 Септември“ - Тетово</t>
  </si>
  <si>
    <t>Ангела Анѓелкоска</t>
  </si>
  <si>
    <t>Горица Јандриеска</t>
  </si>
  <si>
    <t>СОЕПТУ„Кузман Јосифоски – Питу“ ПРИЛЕП</t>
  </si>
  <si>
    <t>Доан Сулејманоски</t>
  </si>
  <si>
    <t>Татјана Талеска
Розита Гаглеска
Лидија Паноска</t>
  </si>
  <si>
    <t>СОУ „Димитар Влахов“</t>
  </si>
  <si>
    <t>Катерина Чикаровска</t>
  </si>
  <si>
    <t>Јасмина Цамбулева 
Марија Караристова</t>
  </si>
  <si>
    <t>СОУ Гимназија “Добри Даскалов”, Кавадарци</t>
  </si>
  <si>
    <t>Александра Тодорчева</t>
  </si>
  <si>
    <t>Љубица Станоевска</t>
  </si>
  <si>
    <t>СГГУ на ГС „Здравко Цветковски“</t>
  </si>
  <si>
    <t>Ристоска Тамара</t>
  </si>
  <si>
    <t>Тодороска Билјана</t>
  </si>
  <si>
    <t>Христијан Маџовски</t>
  </si>
  <si>
    <t>Фросина Милошевска</t>
  </si>
  <si>
    <t>СОУ ,, Коле Нехтенин ‘’ - Штип</t>
  </si>
  <si>
    <t>Тања Младеновска</t>
  </si>
  <si>
    <t>Софче Дачова</t>
  </si>
  <si>
    <t>СОУ„Орде Чопела“-Прилеп</t>
  </si>
  <si>
    <t>Марија Мaтрaкоска</t>
  </si>
  <si>
    <t>Бунеска Анита</t>
  </si>
  <si>
    <t>СОУ „Гошо Викентиев“</t>
  </si>
  <si>
    <t>Ангела Крстова</t>
  </si>
  <si>
    <t>Катерина Петрова</t>
  </si>
  <si>
    <t>ОСУ,,МИРКО МИЛЕСКИ,,-Кичево</t>
  </si>
  <si>
    <t>Богеска Моника</t>
  </si>
  <si>
    <t>Весна Зафироска
Антоска</t>
  </si>
  <si>
    <t>СОУ„Богданци“ Богданци</t>
  </si>
  <si>
    <t>Александра Петрушева</t>
  </si>
  <si>
    <t>Соња Србова</t>
  </si>
  <si>
    <t>ОЕМУЦ ,,Св. Наум Охридски‘‘ - Охрид</t>
  </si>
  <si>
    <t>Цветковски Петар</t>
  </si>
  <si>
    <t>Ристеска Велика</t>
  </si>
  <si>
    <t>ДМБУЦ “Илија Николовски Луј”</t>
  </si>
  <si>
    <t>Дамјан Каранфиловски</t>
  </si>
  <si>
    <t>Драгана Бенедети</t>
  </si>
  <si>
    <t>СОУ„Наум Наумовски Борче„</t>
  </si>
  <si>
    <t>Христијан Размоски</t>
  </si>
  <si>
    <t>Ангелеска Александра</t>
  </si>
  <si>
    <t>ССОУ„Димитрија Чуповски“-Велес</t>
  </si>
  <si>
    <t>Цветков Јован</t>
  </si>
  <si>
    <t>Љубинка Ртоска</t>
  </si>
  <si>
    <t>СОУ Св. Кирил и Методиј</t>
  </si>
  <si>
    <t>Андријана Арсова</t>
  </si>
  <si>
    <t>Тони Јаневски</t>
  </si>
  <si>
    <t>ССОУ  Киро Бурназ - Куманово</t>
  </si>
  <si>
    <t>Драгана Петковска</t>
  </si>
  <si>
    <t>Сузана Максимовска</t>
  </si>
  <si>
    <t xml:space="preserve">СОЗШУ „Ѓорче Петров“ </t>
  </si>
  <si>
    <t>Менче Којчева</t>
  </si>
  <si>
    <t>Влатко Тасев</t>
  </si>
  <si>
    <t>СЕТУГС Михајло Пупин-Скопје</t>
  </si>
  <si>
    <t>Даниел Гроздановски</t>
  </si>
  <si>
    <t>Елица Лазаревска</t>
  </si>
  <si>
    <t>1. Олгица Гавриловска</t>
  </si>
  <si>
    <t>2. Зоран Маџовски</t>
  </si>
  <si>
    <t>3. СтојчеНешковски</t>
  </si>
  <si>
    <t>INTERVISTE PER PUNE</t>
  </si>
  <si>
    <t>ИНТЕРВЈУ ЗА РАБОТА</t>
  </si>
  <si>
    <t>SHMEK "GOSTIVAR" - Gostivar</t>
  </si>
  <si>
    <t>Mevlan Zendeli</t>
  </si>
  <si>
    <t>SGGU "Zdravko Cvetkovski" Shkup</t>
  </si>
  <si>
    <t>Flora  Halimi</t>
  </si>
  <si>
    <t>SUGS "Braqa Milladinovci"</t>
  </si>
  <si>
    <t>Ajser Jakup</t>
  </si>
  <si>
    <t>Florim Bahtijari</t>
  </si>
  <si>
    <t>ЈАВНО ГОВОРЕЊЕ албански јазик</t>
  </si>
  <si>
    <t xml:space="preserve"> </t>
  </si>
  <si>
    <r>
      <t>FJALIM PUBLIK- gjuh</t>
    </r>
    <r>
      <rPr>
        <b/>
        <sz val="18"/>
        <color indexed="8"/>
        <rFont val="Calibri"/>
        <family val="2"/>
      </rPr>
      <t>ë</t>
    </r>
    <r>
      <rPr>
        <b/>
        <sz val="18"/>
        <color indexed="8"/>
        <rFont val="Calibri"/>
        <family val="2"/>
      </rPr>
      <t xml:space="preserve"> shqipe</t>
    </r>
  </si>
  <si>
    <t>Училиште- Emri I shkolles</t>
  </si>
  <si>
    <t xml:space="preserve">Ученик - Emri dhe mbiemri </t>
  </si>
  <si>
    <t>SGGU "Zdravko Cvetkoski" - Shkup</t>
  </si>
  <si>
    <t>Teuta Memeti</t>
  </si>
  <si>
    <t>SHMEK "GOSTIVAR" Gostivar</t>
  </si>
  <si>
    <t>Gjilizare Bejni</t>
  </si>
  <si>
    <t>SETUGS "Mihajllo Pupin" - Shkup</t>
  </si>
  <si>
    <t>Gramoz Aliji</t>
  </si>
  <si>
    <t>MARKETING PLAN - GJUHE SHQIPE</t>
  </si>
  <si>
    <t>МАРКЕТИНГ ПЛАН - АЛБАНСКИ ЈАЗИК</t>
  </si>
  <si>
    <t>SHMEK 'GOSTIVAR" GOSTIVAR</t>
  </si>
  <si>
    <t>Komisioni</t>
  </si>
  <si>
    <t>Afrim Alili</t>
  </si>
  <si>
    <t>Lindiana Grazhdoni</t>
  </si>
  <si>
    <t>МАРКЕТИНГ ПЛАН - македонски јазик</t>
  </si>
  <si>
    <t>СОЕУ „Гостивар“ Гостивар</t>
  </si>
  <si>
    <t>СМУГС „Д-р Панче Караѓозов“ - Скопје</t>
  </si>
  <si>
    <t>СОУ „8 Септември“ Тетово</t>
  </si>
  <si>
    <t>СОУ „Јане сандански“ Струмица</t>
  </si>
  <si>
    <t>СОУ Перо Наков - Куманово</t>
  </si>
  <si>
    <t>СОУ Никола Карев - Струмица</t>
  </si>
  <si>
    <t>СОУ „Јовче Тесличков“ Велес</t>
  </si>
  <si>
    <t>СОУ Богданци - Богданци</t>
  </si>
  <si>
    <t>ССОУ Димитрија Чуповски - Велес</t>
  </si>
  <si>
    <t>ОСУ Св. Колимент Охридски - Охрид</t>
  </si>
  <si>
    <t>судија 2</t>
  </si>
  <si>
    <t>судија 3</t>
  </si>
  <si>
    <t>СГГУГС Здравко Цветковски - Скопје</t>
  </si>
  <si>
    <t>СЕТУГС Михајло Пупин - Скопје</t>
  </si>
  <si>
    <t>СОУ Гоце делчев - Валандово</t>
  </si>
  <si>
    <t>СОУ Гошо Викентиев - Кочани</t>
  </si>
  <si>
    <t>СОУ Коле Нехтенин - Штип</t>
  </si>
  <si>
    <t>СОУ Јосиф Јосифовски - Гевгелија</t>
  </si>
  <si>
    <t>СОУ Јане Сандански - Струмица</t>
  </si>
  <si>
    <t>СОЕПТУ Кузман Јосифовски - Питу“ - Прилеп</t>
  </si>
  <si>
    <t>СОУ Св. Кирил и Методиј - Неготино</t>
  </si>
  <si>
    <t>СОУ Димитар Влахов - Струмица</t>
  </si>
  <si>
    <t>СОУ Орде Чопела - Прилеп</t>
  </si>
  <si>
    <t>СУГС Владо Тасевски - Скопје</t>
  </si>
  <si>
    <t>СОУ Коста Сусинов - Радовиш</t>
  </si>
  <si>
    <t>СОУ Киро Спанџов - Брко - Кавадарци</t>
  </si>
  <si>
    <t xml:space="preserve">Напомена: </t>
  </si>
  <si>
    <t xml:space="preserve">Комисијата едногласно донесе одлука дека сите екипи кои ја надминуваат сумата од </t>
  </si>
  <si>
    <t>100 поени да го понесат епитетот најдобри и на сите им доделува прво место.</t>
  </si>
  <si>
    <t>Горазд Смилевски</t>
  </si>
  <si>
    <t>Ивана Антиќ</t>
  </si>
  <si>
    <t>Соња</t>
  </si>
  <si>
    <t>НАЈДОБАР БЕНД И СОЛО ИЗВЕДУВАЧ</t>
  </si>
  <si>
    <t>Прв судија</t>
  </si>
  <si>
    <t>Втор судија</t>
  </si>
  <si>
    <t>Трет судија</t>
  </si>
  <si>
    <t>Тип</t>
  </si>
  <si>
    <t xml:space="preserve"> место</t>
  </si>
  <si>
    <t>ДМБУЦ Илија Николовски Луј – Скопје</t>
  </si>
  <si>
    <t>РОК</t>
  </si>
  <si>
    <t>СОУ Богданци – Богданци (прв бенд)</t>
  </si>
  <si>
    <t>СГГУ на ГС Здравко Цветковски – Скопје</t>
  </si>
  <si>
    <t>СОУ Богданци – Богданци (втор бенд)</t>
  </si>
  <si>
    <t>РАП</t>
  </si>
  <si>
    <t>ПОП</t>
  </si>
  <si>
    <t>Име на соло изведувачот</t>
  </si>
  <si>
    <t>Филип Начовски</t>
  </si>
  <si>
    <t>Бит бокс</t>
  </si>
  <si>
    <t>Јасна Исакоска</t>
  </si>
  <si>
    <t>Кристина Даов</t>
  </si>
  <si>
    <t>Даниела Георгиевска</t>
  </si>
  <si>
    <t>Ајџул Шабани</t>
  </si>
  <si>
    <t>Димитар Шопов</t>
  </si>
  <si>
    <t>Александра Тодороска</t>
  </si>
  <si>
    <t>Мирна Трпкова</t>
  </si>
  <si>
    <t>Никола Денковски</t>
  </si>
  <si>
    <t>Андреј Јосифовски</t>
  </si>
  <si>
    <t>Драгица Митрева</t>
  </si>
  <si>
    <t>Членови на Комисијата:</t>
  </si>
  <si>
    <t>Филип Николовски</t>
  </si>
  <si>
    <t>Бобан Богдановски</t>
  </si>
  <si>
    <t>Ружица Брчиоска</t>
  </si>
  <si>
    <t>Вкупно поени</t>
  </si>
  <si>
    <t>специјална награда</t>
  </si>
  <si>
    <t>poster 2011SUGS_Braka_Miladinovci</t>
  </si>
  <si>
    <t>СУГС Браќа Миладиновци - Скопје</t>
  </si>
  <si>
    <t>Poster - SOU Gim Dobri Daskalov Kavadarci</t>
  </si>
  <si>
    <t>СОУ Добри Даскалов - Кавадарци</t>
  </si>
  <si>
    <t>ОЕМУЦ Св. Наум Охридски - Охрид</t>
  </si>
  <si>
    <t>OEMUC SV Naum Ohridski - Ohrid</t>
  </si>
  <si>
    <t>СОУ Јовче тесличков - Велес</t>
  </si>
  <si>
    <t xml:space="preserve"> jane sandanski strumica1</t>
  </si>
  <si>
    <t>Постер</t>
  </si>
  <si>
    <t>НАЈДОБАР ПОСТЕР</t>
  </si>
  <si>
    <t>Горги Кушевски</t>
  </si>
  <si>
    <t xml:space="preserve">Напомена: десетте најдобро рангирани филмови ќе бидат поставени на веб страната на Массум!!! </t>
  </si>
  <si>
    <t>Напомена: Десетте најдобро рангирани постери ќе бидат поставени на веб страната на Массум!!!!</t>
  </si>
  <si>
    <t xml:space="preserve"> Jovce Teslickov Veles</t>
  </si>
  <si>
    <t>Напомена: Најдобро рангираните десет фотографии ќе бидат поставени на веб страната на Массум!!!</t>
  </si>
  <si>
    <t>Ученици</t>
  </si>
  <si>
    <t>Мирко Митревски</t>
  </si>
  <si>
    <t>Столе Симоновски</t>
  </si>
  <si>
    <t>Боце Коцевски</t>
  </si>
  <si>
    <t>Кристијан Лазаревски</t>
  </si>
  <si>
    <t>СОЕУ Гостивар - Гостивар</t>
  </si>
  <si>
    <t>Даути</t>
  </si>
  <si>
    <t>Јовче Тесличков - Велес</t>
  </si>
  <si>
    <t>СОУ Јане Сандански - Штип</t>
  </si>
  <si>
    <t>Роберт Стоилков</t>
  </si>
  <si>
    <t>Александра Илијева</t>
  </si>
  <si>
    <t>Магдалена Поповска</t>
  </si>
  <si>
    <t>Натали Делипетрова</t>
  </si>
  <si>
    <t>СОУ Ѓорче Петров - Кавадарци</t>
  </si>
  <si>
    <t>Ристов Ване</t>
  </si>
  <si>
    <t>Сапунџиев Миле</t>
  </si>
  <si>
    <t>Софија Божиновска</t>
  </si>
  <si>
    <t>Соња Калкашлиева</t>
  </si>
  <si>
    <t>Добри Даскалов - Кавадарци</t>
  </si>
  <si>
    <t>СОУ Михајло Пупин - Скопје</t>
  </si>
  <si>
    <t>НАЈДОБРА ВИДЕО РЕКЛАМА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</si>
</sst>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8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49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Alignment="1">
      <alignment horizontal="left" indent="4"/>
    </xf>
    <xf numFmtId="0" fontId="6" fillId="0" borderId="0" xfId="0" applyFont="1" applyAlignment="1">
      <alignment horizontal="left" indent="4"/>
    </xf>
    <xf numFmtId="0" fontId="52" fillId="0" borderId="0" xfId="0" applyFont="1" applyBorder="1" applyAlignment="1">
      <alignment/>
    </xf>
    <xf numFmtId="0" fontId="49" fillId="33" borderId="0" xfId="0" applyFont="1" applyFill="1" applyBorder="1" applyAlignment="1">
      <alignment horizontal="center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9" fillId="34" borderId="0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14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34" fillId="34" borderId="11" xfId="0" applyFont="1" applyFill="1" applyBorder="1" applyAlignment="1">
      <alignment horizontal="left"/>
    </xf>
    <xf numFmtId="0" fontId="34" fillId="34" borderId="21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4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31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eni_internet_stran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К"/>
      <sheetName val="ММ"/>
      <sheetName val="МЈ"/>
      <sheetName val="Вкупно"/>
    </sheetNames>
    <sheetDataSet>
      <sheetData sheetId="0">
        <row r="2">
          <cell r="A2" t="str">
            <v>ДМБУЦ Илија Николовски Луј Скопје</v>
          </cell>
          <cell r="B2">
            <v>15</v>
          </cell>
          <cell r="C2">
            <v>30</v>
          </cell>
          <cell r="D2">
            <v>20</v>
          </cell>
          <cell r="E2">
            <v>20</v>
          </cell>
          <cell r="F2">
            <v>8</v>
          </cell>
          <cell r="G2">
            <v>93</v>
          </cell>
        </row>
        <row r="3">
          <cell r="A3" t="str">
            <v>ОСУ Св. Климент Охридски Охрид</v>
          </cell>
          <cell r="B3">
            <v>8</v>
          </cell>
          <cell r="C3">
            <v>12</v>
          </cell>
          <cell r="D3">
            <v>10</v>
          </cell>
          <cell r="E3">
            <v>10</v>
          </cell>
          <cell r="F3">
            <v>8</v>
          </cell>
          <cell r="G3">
            <v>48</v>
          </cell>
        </row>
        <row r="4">
          <cell r="A4" t="str">
            <v>СГГУ Здравко Цветковски Скопје</v>
          </cell>
          <cell r="B4">
            <v>15</v>
          </cell>
          <cell r="C4">
            <v>12</v>
          </cell>
          <cell r="D4">
            <v>18</v>
          </cell>
          <cell r="E4">
            <v>8</v>
          </cell>
          <cell r="F4">
            <v>10</v>
          </cell>
          <cell r="G4">
            <v>63</v>
          </cell>
        </row>
        <row r="5">
          <cell r="A5" t="str">
            <v>СЕУ Михајло Пупин Скопје</v>
          </cell>
          <cell r="B5">
            <v>15</v>
          </cell>
          <cell r="C5">
            <v>18</v>
          </cell>
          <cell r="D5">
            <v>10</v>
          </cell>
          <cell r="E5">
            <v>8</v>
          </cell>
          <cell r="F5">
            <v>10</v>
          </cell>
          <cell r="G5">
            <v>61</v>
          </cell>
        </row>
        <row r="6">
          <cell r="A6" t="str">
            <v>СОЗШУ Ѓорче Петров Кавадарци</v>
          </cell>
          <cell r="B6">
            <v>15</v>
          </cell>
          <cell r="C6">
            <v>15</v>
          </cell>
          <cell r="D6">
            <v>20</v>
          </cell>
          <cell r="E6">
            <v>5</v>
          </cell>
          <cell r="F6">
            <v>10</v>
          </cell>
          <cell r="G6">
            <v>65</v>
          </cell>
        </row>
        <row r="7">
          <cell r="A7" t="str">
            <v>СОУ Гошо Викентиев Кочани</v>
          </cell>
          <cell r="B7">
            <v>15</v>
          </cell>
          <cell r="C7">
            <v>20</v>
          </cell>
          <cell r="D7">
            <v>24</v>
          </cell>
          <cell r="E7">
            <v>20</v>
          </cell>
          <cell r="F7">
            <v>10</v>
          </cell>
          <cell r="G7">
            <v>89</v>
          </cell>
        </row>
        <row r="8">
          <cell r="A8" t="str">
            <v>СОУ Димитар Влахов Струмица</v>
          </cell>
          <cell r="B8">
            <v>15</v>
          </cell>
          <cell r="C8">
            <v>15</v>
          </cell>
          <cell r="D8">
            <v>20</v>
          </cell>
          <cell r="E8">
            <v>10</v>
          </cell>
          <cell r="F8">
            <v>10</v>
          </cell>
          <cell r="G8">
            <v>70</v>
          </cell>
        </row>
        <row r="9">
          <cell r="A9" t="str">
            <v>СОУ Јане Сандански Струмица</v>
          </cell>
          <cell r="B9">
            <v>15</v>
          </cell>
          <cell r="C9">
            <v>23</v>
          </cell>
          <cell r="D9">
            <v>20</v>
          </cell>
          <cell r="E9">
            <v>10</v>
          </cell>
          <cell r="F9">
            <v>10</v>
          </cell>
          <cell r="G9">
            <v>78</v>
          </cell>
        </row>
        <row r="10">
          <cell r="A10" t="str">
            <v>СОУ Коле Нехтенин Штип</v>
          </cell>
          <cell r="B10">
            <v>15</v>
          </cell>
          <cell r="C10">
            <v>18</v>
          </cell>
          <cell r="D10">
            <v>20</v>
          </cell>
          <cell r="E10">
            <v>8</v>
          </cell>
          <cell r="F10">
            <v>8</v>
          </cell>
          <cell r="G10">
            <v>69</v>
          </cell>
        </row>
        <row r="11">
          <cell r="A11" t="str">
            <v>СОУ Св. Кирил и Методиј Неготино </v>
          </cell>
          <cell r="B11">
            <v>15</v>
          </cell>
          <cell r="C11">
            <v>18</v>
          </cell>
          <cell r="D11">
            <v>18</v>
          </cell>
          <cell r="E11">
            <v>8</v>
          </cell>
          <cell r="F11">
            <v>8</v>
          </cell>
          <cell r="G11">
            <v>67</v>
          </cell>
        </row>
        <row r="12">
          <cell r="A12" t="str">
            <v>ССОУ Димитрија Чуповски Велес</v>
          </cell>
          <cell r="B12">
            <v>10</v>
          </cell>
          <cell r="C12">
            <v>20</v>
          </cell>
          <cell r="D12">
            <v>22</v>
          </cell>
          <cell r="E12">
            <v>5</v>
          </cell>
          <cell r="F12">
            <v>8</v>
          </cell>
          <cell r="G12">
            <v>65</v>
          </cell>
        </row>
        <row r="13">
          <cell r="A13" t="str">
            <v>СУГС Владо Тасевски Скопје</v>
          </cell>
          <cell r="B13">
            <v>15</v>
          </cell>
          <cell r="C13">
            <v>15</v>
          </cell>
          <cell r="D13">
            <v>25</v>
          </cell>
          <cell r="E13">
            <v>10</v>
          </cell>
          <cell r="F13">
            <v>10</v>
          </cell>
          <cell r="G13">
            <v>75</v>
          </cell>
        </row>
      </sheetData>
      <sheetData sheetId="1">
        <row r="2">
          <cell r="A2" t="str">
            <v>ДМБУЦ Илија Николовски Луј Скопје</v>
          </cell>
          <cell r="B2">
            <v>15</v>
          </cell>
          <cell r="C2">
            <v>28</v>
          </cell>
          <cell r="D2">
            <v>20</v>
          </cell>
          <cell r="E2">
            <v>20</v>
          </cell>
          <cell r="F2">
            <v>5</v>
          </cell>
          <cell r="G2">
            <v>88</v>
          </cell>
        </row>
        <row r="3">
          <cell r="A3" t="str">
            <v>ОСУ Св. Климент Охридски Охрид</v>
          </cell>
          <cell r="B3">
            <v>10</v>
          </cell>
          <cell r="C3">
            <v>10</v>
          </cell>
          <cell r="D3">
            <v>12</v>
          </cell>
          <cell r="E3">
            <v>10</v>
          </cell>
          <cell r="F3">
            <v>5</v>
          </cell>
          <cell r="G3">
            <v>47</v>
          </cell>
        </row>
        <row r="4">
          <cell r="A4" t="str">
            <v>СГГУ Здравко Цветковски Скопје</v>
          </cell>
          <cell r="B4">
            <v>15</v>
          </cell>
          <cell r="C4">
            <v>12</v>
          </cell>
          <cell r="D4">
            <v>15</v>
          </cell>
          <cell r="E4">
            <v>10</v>
          </cell>
          <cell r="F4">
            <v>10</v>
          </cell>
          <cell r="G4">
            <v>62</v>
          </cell>
        </row>
        <row r="5">
          <cell r="A5" t="str">
            <v>СЕУ Михајло Пупин Скопје</v>
          </cell>
          <cell r="B5">
            <v>15</v>
          </cell>
          <cell r="C5">
            <v>20</v>
          </cell>
          <cell r="D5">
            <v>10</v>
          </cell>
          <cell r="E5">
            <v>10</v>
          </cell>
          <cell r="F5">
            <v>10</v>
          </cell>
          <cell r="G5">
            <v>65</v>
          </cell>
        </row>
        <row r="6">
          <cell r="A6" t="str">
            <v>СОЗШУ Ѓорче Петров Кавадарци</v>
          </cell>
          <cell r="B6">
            <v>15</v>
          </cell>
          <cell r="C6">
            <v>15</v>
          </cell>
          <cell r="D6">
            <v>20</v>
          </cell>
          <cell r="E6">
            <v>5</v>
          </cell>
          <cell r="F6">
            <v>10</v>
          </cell>
          <cell r="G6">
            <v>65</v>
          </cell>
        </row>
        <row r="7">
          <cell r="A7" t="str">
            <v>СОУ Гошо Викентиев Кочани</v>
          </cell>
          <cell r="B7">
            <v>15</v>
          </cell>
          <cell r="C7">
            <v>20</v>
          </cell>
          <cell r="D7">
            <v>22</v>
          </cell>
          <cell r="E7">
            <v>20</v>
          </cell>
          <cell r="F7">
            <v>10</v>
          </cell>
          <cell r="G7">
            <v>87</v>
          </cell>
        </row>
        <row r="8">
          <cell r="A8" t="str">
            <v>СОУ Димитар Влахов Струмица</v>
          </cell>
          <cell r="B8">
            <v>15</v>
          </cell>
          <cell r="C8">
            <v>13</v>
          </cell>
          <cell r="D8">
            <v>20</v>
          </cell>
          <cell r="E8">
            <v>10</v>
          </cell>
          <cell r="F8">
            <v>10</v>
          </cell>
          <cell r="G8">
            <v>68</v>
          </cell>
        </row>
        <row r="9">
          <cell r="A9" t="str">
            <v>СОУ Јане Сандански Струмица</v>
          </cell>
          <cell r="B9">
            <v>15</v>
          </cell>
          <cell r="C9">
            <v>20</v>
          </cell>
          <cell r="D9">
            <v>20</v>
          </cell>
          <cell r="E9">
            <v>9</v>
          </cell>
          <cell r="F9">
            <v>10</v>
          </cell>
          <cell r="G9">
            <v>74</v>
          </cell>
        </row>
        <row r="10">
          <cell r="A10" t="str">
            <v>СОУ Коле Нехтенин Штип</v>
          </cell>
          <cell r="B10">
            <v>15</v>
          </cell>
          <cell r="C10">
            <v>15</v>
          </cell>
          <cell r="D10">
            <v>20</v>
          </cell>
          <cell r="E10">
            <v>10</v>
          </cell>
          <cell r="F10">
            <v>5</v>
          </cell>
          <cell r="G10">
            <v>65</v>
          </cell>
        </row>
        <row r="11">
          <cell r="A11" t="str">
            <v>СОУ Св. Кирил и Методиј Неготино </v>
          </cell>
          <cell r="B11">
            <v>15</v>
          </cell>
          <cell r="C11">
            <v>18</v>
          </cell>
          <cell r="D11">
            <v>15</v>
          </cell>
          <cell r="E11">
            <v>10</v>
          </cell>
          <cell r="F11">
            <v>5</v>
          </cell>
          <cell r="G11">
            <v>63</v>
          </cell>
        </row>
        <row r="12">
          <cell r="A12" t="str">
            <v>ССОУ Димитрија Чуповски Велес</v>
          </cell>
          <cell r="B12">
            <v>10</v>
          </cell>
          <cell r="C12">
            <v>25</v>
          </cell>
          <cell r="D12">
            <v>25</v>
          </cell>
          <cell r="E12">
            <v>5</v>
          </cell>
          <cell r="F12">
            <v>5</v>
          </cell>
          <cell r="G12">
            <v>70</v>
          </cell>
        </row>
        <row r="13">
          <cell r="A13" t="str">
            <v>СУГС Владо Тасевски Скопје</v>
          </cell>
          <cell r="B13">
            <v>15</v>
          </cell>
          <cell r="C13">
            <v>13</v>
          </cell>
          <cell r="D13">
            <v>25</v>
          </cell>
          <cell r="E13">
            <v>10</v>
          </cell>
          <cell r="F13">
            <v>10</v>
          </cell>
          <cell r="G13">
            <v>73</v>
          </cell>
        </row>
      </sheetData>
      <sheetData sheetId="2">
        <row r="2">
          <cell r="A2" t="str">
            <v>ДМБУЦ Илија Николовски Луј Скопје</v>
          </cell>
          <cell r="B2">
            <v>15</v>
          </cell>
          <cell r="C2">
            <v>30</v>
          </cell>
          <cell r="D2">
            <v>25</v>
          </cell>
          <cell r="E2">
            <v>20</v>
          </cell>
          <cell r="F2">
            <v>7</v>
          </cell>
          <cell r="G2">
            <v>97</v>
          </cell>
        </row>
        <row r="3">
          <cell r="A3" t="str">
            <v>ОСУ Св. Климент Охридски Охрид</v>
          </cell>
          <cell r="B3">
            <v>10</v>
          </cell>
          <cell r="C3">
            <v>12</v>
          </cell>
          <cell r="D3">
            <v>15</v>
          </cell>
          <cell r="E3">
            <v>12</v>
          </cell>
          <cell r="F3">
            <v>7</v>
          </cell>
          <cell r="G3">
            <v>56</v>
          </cell>
        </row>
        <row r="4">
          <cell r="A4" t="str">
            <v>СГГУ Здравко Цветковски Скопје</v>
          </cell>
          <cell r="B4">
            <v>15</v>
          </cell>
          <cell r="C4">
            <v>12</v>
          </cell>
          <cell r="D4">
            <v>18</v>
          </cell>
          <cell r="E4">
            <v>10</v>
          </cell>
          <cell r="F4">
            <v>10</v>
          </cell>
          <cell r="G4">
            <v>65</v>
          </cell>
        </row>
        <row r="5">
          <cell r="A5" t="str">
            <v>СЕУ Михајло Пупин Скопје</v>
          </cell>
          <cell r="B5">
            <v>15</v>
          </cell>
          <cell r="C5">
            <v>22</v>
          </cell>
          <cell r="D5">
            <v>10</v>
          </cell>
          <cell r="E5">
            <v>10</v>
          </cell>
          <cell r="F5">
            <v>10</v>
          </cell>
          <cell r="G5">
            <v>67</v>
          </cell>
        </row>
        <row r="6">
          <cell r="A6" t="str">
            <v>СОЗШУ Ѓорче Петров Кавадарци</v>
          </cell>
          <cell r="B6">
            <v>15</v>
          </cell>
          <cell r="C6">
            <v>20</v>
          </cell>
          <cell r="D6">
            <v>23</v>
          </cell>
          <cell r="E6">
            <v>10</v>
          </cell>
          <cell r="F6">
            <v>10</v>
          </cell>
          <cell r="G6">
            <v>78</v>
          </cell>
        </row>
        <row r="7">
          <cell r="A7" t="str">
            <v>СОУ Гошо Викентиев Кочани</v>
          </cell>
          <cell r="B7">
            <v>15</v>
          </cell>
          <cell r="C7">
            <v>25</v>
          </cell>
          <cell r="D7">
            <v>25</v>
          </cell>
          <cell r="E7">
            <v>20</v>
          </cell>
          <cell r="F7">
            <v>10</v>
          </cell>
          <cell r="G7">
            <v>95</v>
          </cell>
        </row>
        <row r="8">
          <cell r="A8" t="str">
            <v>СОУ Димитар Влахов Струмица</v>
          </cell>
          <cell r="B8">
            <v>15</v>
          </cell>
          <cell r="C8">
            <v>15</v>
          </cell>
          <cell r="D8">
            <v>23</v>
          </cell>
          <cell r="E8">
            <v>10</v>
          </cell>
          <cell r="F8">
            <v>10</v>
          </cell>
          <cell r="G8">
            <v>73</v>
          </cell>
        </row>
        <row r="9">
          <cell r="A9" t="str">
            <v>СОУ Јане Сандански Струмица</v>
          </cell>
          <cell r="B9">
            <v>15</v>
          </cell>
          <cell r="C9">
            <v>26</v>
          </cell>
          <cell r="D9">
            <v>23</v>
          </cell>
          <cell r="E9">
            <v>12</v>
          </cell>
          <cell r="F9">
            <v>10</v>
          </cell>
          <cell r="G9">
            <v>86</v>
          </cell>
        </row>
        <row r="10">
          <cell r="A10" t="str">
            <v>СОУ Коле Нехтенин Штип</v>
          </cell>
          <cell r="B10">
            <v>15</v>
          </cell>
          <cell r="C10">
            <v>20</v>
          </cell>
          <cell r="D10">
            <v>20</v>
          </cell>
          <cell r="E10">
            <v>10</v>
          </cell>
          <cell r="F10">
            <v>7</v>
          </cell>
          <cell r="G10">
            <v>72</v>
          </cell>
        </row>
        <row r="11">
          <cell r="A11" t="str">
            <v>СОУ Св. Кирил и Методиј Неготино </v>
          </cell>
          <cell r="B11">
            <v>15</v>
          </cell>
          <cell r="C11">
            <v>20</v>
          </cell>
          <cell r="D11">
            <v>18</v>
          </cell>
          <cell r="E11">
            <v>10</v>
          </cell>
          <cell r="F11">
            <v>7</v>
          </cell>
          <cell r="G11">
            <v>70</v>
          </cell>
        </row>
        <row r="12">
          <cell r="A12" t="str">
            <v>ССОУ Димитрија Чуповски Велес</v>
          </cell>
          <cell r="B12">
            <v>10</v>
          </cell>
          <cell r="C12">
            <v>30</v>
          </cell>
          <cell r="D12">
            <v>22</v>
          </cell>
          <cell r="E12">
            <v>10</v>
          </cell>
          <cell r="F12">
            <v>7</v>
          </cell>
          <cell r="G12">
            <v>79</v>
          </cell>
        </row>
        <row r="13">
          <cell r="A13" t="str">
            <v>СУГС Владо Тасевски Скопје</v>
          </cell>
          <cell r="B13">
            <v>15</v>
          </cell>
          <cell r="C13">
            <v>20</v>
          </cell>
          <cell r="D13">
            <v>25</v>
          </cell>
          <cell r="E13">
            <v>12</v>
          </cell>
          <cell r="F13">
            <v>10</v>
          </cell>
          <cell r="G13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L21" sqref="L21"/>
    </sheetView>
  </sheetViews>
  <sheetFormatPr defaultColWidth="11.57421875" defaultRowHeight="12.75"/>
  <cols>
    <col min="1" max="1" width="5.57421875" style="0" customWidth="1"/>
    <col min="2" max="2" width="23.8515625" style="0" customWidth="1"/>
    <col min="3" max="3" width="39.28125" style="0" customWidth="1"/>
  </cols>
  <sheetData>
    <row r="1" ht="12.75">
      <c r="C1" s="2" t="s">
        <v>63</v>
      </c>
    </row>
    <row r="2" ht="12.75">
      <c r="C2" s="2"/>
    </row>
    <row r="3" spans="1:7" s="2" customFormat="1" ht="12.75">
      <c r="A3" s="8" t="s">
        <v>64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8" t="s">
        <v>5</v>
      </c>
    </row>
    <row r="4" spans="1:7" ht="12.75">
      <c r="A4" s="9">
        <v>1</v>
      </c>
      <c r="B4" s="5" t="s">
        <v>6</v>
      </c>
      <c r="C4" s="5" t="s">
        <v>7</v>
      </c>
      <c r="D4" s="6">
        <v>130</v>
      </c>
      <c r="E4" s="6">
        <v>80</v>
      </c>
      <c r="F4" s="6">
        <v>250</v>
      </c>
      <c r="G4" s="6">
        <v>460</v>
      </c>
    </row>
    <row r="5" spans="1:7" ht="12.75">
      <c r="A5" s="9">
        <v>2</v>
      </c>
      <c r="B5" s="3" t="s">
        <v>8</v>
      </c>
      <c r="C5" s="3" t="s">
        <v>9</v>
      </c>
      <c r="D5" s="4">
        <v>110</v>
      </c>
      <c r="E5" s="4">
        <v>100</v>
      </c>
      <c r="F5" s="4">
        <v>220</v>
      </c>
      <c r="G5" s="4">
        <v>430</v>
      </c>
    </row>
    <row r="6" spans="1:7" ht="12.75">
      <c r="A6" s="9">
        <v>3</v>
      </c>
      <c r="B6" s="3" t="s">
        <v>10</v>
      </c>
      <c r="C6" s="3" t="s">
        <v>11</v>
      </c>
      <c r="D6" s="4">
        <v>130</v>
      </c>
      <c r="E6" s="4">
        <v>90</v>
      </c>
      <c r="F6" s="4">
        <v>210</v>
      </c>
      <c r="G6" s="4">
        <v>430</v>
      </c>
    </row>
    <row r="7" spans="1:7" ht="12.75">
      <c r="A7" s="9">
        <v>4</v>
      </c>
      <c r="B7" s="3" t="s">
        <v>12</v>
      </c>
      <c r="C7" s="3" t="s">
        <v>13</v>
      </c>
      <c r="D7" s="4">
        <v>100</v>
      </c>
      <c r="E7" s="4">
        <v>70</v>
      </c>
      <c r="F7" s="4">
        <v>210</v>
      </c>
      <c r="G7" s="4">
        <v>380</v>
      </c>
    </row>
    <row r="8" spans="1:7" ht="12.75">
      <c r="A8" s="9">
        <v>5</v>
      </c>
      <c r="B8" s="3" t="s">
        <v>14</v>
      </c>
      <c r="C8" s="3" t="s">
        <v>15</v>
      </c>
      <c r="D8" s="4">
        <v>80</v>
      </c>
      <c r="E8" s="4">
        <v>50</v>
      </c>
      <c r="F8" s="4">
        <v>250</v>
      </c>
      <c r="G8" s="4">
        <v>380</v>
      </c>
    </row>
    <row r="9" spans="1:7" ht="12.75">
      <c r="A9" s="9">
        <v>6</v>
      </c>
      <c r="B9" s="3" t="s">
        <v>16</v>
      </c>
      <c r="C9" s="3" t="s">
        <v>17</v>
      </c>
      <c r="D9" s="4">
        <v>110</v>
      </c>
      <c r="E9" s="4">
        <v>60</v>
      </c>
      <c r="F9" s="4">
        <v>200</v>
      </c>
      <c r="G9" s="4">
        <v>370</v>
      </c>
    </row>
    <row r="10" spans="1:7" ht="12.75">
      <c r="A10" s="9">
        <v>7</v>
      </c>
      <c r="B10" s="3" t="s">
        <v>22</v>
      </c>
      <c r="C10" s="3" t="s">
        <v>23</v>
      </c>
      <c r="D10" s="4">
        <v>90</v>
      </c>
      <c r="E10" s="4">
        <v>80</v>
      </c>
      <c r="F10" s="4">
        <v>190</v>
      </c>
      <c r="G10" s="4">
        <v>360</v>
      </c>
    </row>
    <row r="11" spans="1:7" ht="12.75">
      <c r="A11" s="9">
        <v>8</v>
      </c>
      <c r="B11" s="3" t="s">
        <v>18</v>
      </c>
      <c r="C11" s="3" t="s">
        <v>19</v>
      </c>
      <c r="D11" s="4">
        <v>100</v>
      </c>
      <c r="E11" s="4">
        <v>80</v>
      </c>
      <c r="F11" s="4">
        <v>180</v>
      </c>
      <c r="G11" s="4">
        <v>360</v>
      </c>
    </row>
    <row r="12" spans="1:7" ht="12.75">
      <c r="A12" s="9">
        <v>9</v>
      </c>
      <c r="B12" s="3" t="s">
        <v>20</v>
      </c>
      <c r="C12" s="3" t="s">
        <v>21</v>
      </c>
      <c r="D12" s="4">
        <v>100</v>
      </c>
      <c r="E12" s="4">
        <v>80</v>
      </c>
      <c r="F12" s="4">
        <v>180</v>
      </c>
      <c r="G12" s="4">
        <v>360</v>
      </c>
    </row>
    <row r="13" spans="1:7" ht="12.75">
      <c r="A13" s="9">
        <v>10</v>
      </c>
      <c r="B13" s="3" t="s">
        <v>24</v>
      </c>
      <c r="C13" s="3" t="s">
        <v>25</v>
      </c>
      <c r="D13" s="4">
        <v>100</v>
      </c>
      <c r="E13" s="4">
        <v>80</v>
      </c>
      <c r="F13" s="4">
        <v>180</v>
      </c>
      <c r="G13" s="4">
        <v>360</v>
      </c>
    </row>
    <row r="14" spans="1:7" ht="12.75">
      <c r="A14" s="9">
        <v>11</v>
      </c>
      <c r="B14" s="3" t="s">
        <v>26</v>
      </c>
      <c r="C14" s="3" t="s">
        <v>27</v>
      </c>
      <c r="D14" s="4">
        <v>90</v>
      </c>
      <c r="E14" s="4">
        <v>70</v>
      </c>
      <c r="F14" s="4">
        <v>190</v>
      </c>
      <c r="G14" s="4">
        <v>350</v>
      </c>
    </row>
    <row r="15" spans="1:7" ht="12.75">
      <c r="A15" s="9">
        <v>12</v>
      </c>
      <c r="B15" s="3" t="s">
        <v>28</v>
      </c>
      <c r="C15" s="3" t="s">
        <v>29</v>
      </c>
      <c r="D15" s="4">
        <v>120</v>
      </c>
      <c r="E15" s="4">
        <v>80</v>
      </c>
      <c r="F15" s="4">
        <v>150</v>
      </c>
      <c r="G15" s="4">
        <v>350</v>
      </c>
    </row>
    <row r="16" spans="1:7" ht="12.75">
      <c r="A16" s="9">
        <v>13</v>
      </c>
      <c r="B16" s="3" t="s">
        <v>30</v>
      </c>
      <c r="C16" s="3" t="s">
        <v>31</v>
      </c>
      <c r="D16" s="4">
        <v>115</v>
      </c>
      <c r="E16" s="4">
        <v>65</v>
      </c>
      <c r="F16" s="4">
        <v>160</v>
      </c>
      <c r="G16" s="4">
        <v>340</v>
      </c>
    </row>
    <row r="17" spans="1:7" ht="12.75">
      <c r="A17" s="9">
        <v>14</v>
      </c>
      <c r="B17" s="3" t="s">
        <v>32</v>
      </c>
      <c r="C17" s="3" t="s">
        <v>33</v>
      </c>
      <c r="D17" s="4">
        <v>100</v>
      </c>
      <c r="E17" s="4">
        <v>45</v>
      </c>
      <c r="F17" s="4">
        <v>195</v>
      </c>
      <c r="G17" s="4">
        <v>335</v>
      </c>
    </row>
    <row r="18" spans="1:7" ht="12.75">
      <c r="A18" s="9">
        <v>15</v>
      </c>
      <c r="B18" s="3" t="s">
        <v>34</v>
      </c>
      <c r="C18" s="3" t="s">
        <v>35</v>
      </c>
      <c r="D18" s="4">
        <v>115</v>
      </c>
      <c r="E18" s="4">
        <v>60</v>
      </c>
      <c r="F18" s="4">
        <v>155</v>
      </c>
      <c r="G18" s="4">
        <v>330</v>
      </c>
    </row>
    <row r="19" spans="1:7" ht="12.75">
      <c r="A19" s="9">
        <v>16</v>
      </c>
      <c r="B19" s="3" t="s">
        <v>36</v>
      </c>
      <c r="C19" s="3" t="s">
        <v>37</v>
      </c>
      <c r="D19" s="4">
        <v>90</v>
      </c>
      <c r="E19" s="4">
        <v>80</v>
      </c>
      <c r="F19" s="4">
        <v>160</v>
      </c>
      <c r="G19" s="4">
        <v>330</v>
      </c>
    </row>
    <row r="20" spans="1:7" ht="12.75">
      <c r="A20" s="9">
        <v>17</v>
      </c>
      <c r="B20" s="3" t="s">
        <v>38</v>
      </c>
      <c r="C20" s="3" t="s">
        <v>39</v>
      </c>
      <c r="D20" s="4">
        <v>70</v>
      </c>
      <c r="E20" s="4">
        <v>50</v>
      </c>
      <c r="F20" s="4">
        <v>200</v>
      </c>
      <c r="G20" s="4">
        <v>320</v>
      </c>
    </row>
    <row r="21" spans="1:7" ht="12.75">
      <c r="A21" s="9">
        <v>18</v>
      </c>
      <c r="B21" s="3" t="s">
        <v>40</v>
      </c>
      <c r="C21" s="3" t="s">
        <v>41</v>
      </c>
      <c r="D21" s="4">
        <v>100</v>
      </c>
      <c r="E21" s="4">
        <v>85</v>
      </c>
      <c r="F21" s="4">
        <v>120</v>
      </c>
      <c r="G21" s="4">
        <v>305</v>
      </c>
    </row>
    <row r="22" spans="1:7" ht="12.75">
      <c r="A22" s="9">
        <v>19</v>
      </c>
      <c r="B22" s="3" t="s">
        <v>42</v>
      </c>
      <c r="C22" s="3" t="s">
        <v>43</v>
      </c>
      <c r="D22" s="4">
        <v>70</v>
      </c>
      <c r="E22" s="4">
        <v>55</v>
      </c>
      <c r="F22" s="4">
        <v>150</v>
      </c>
      <c r="G22" s="4">
        <v>275</v>
      </c>
    </row>
    <row r="23" spans="1:7" ht="12.75">
      <c r="A23" s="9">
        <v>20</v>
      </c>
      <c r="B23" s="3" t="s">
        <v>44</v>
      </c>
      <c r="C23" s="3" t="s">
        <v>45</v>
      </c>
      <c r="D23" s="4">
        <v>85</v>
      </c>
      <c r="E23" s="4">
        <v>65</v>
      </c>
      <c r="F23" s="4">
        <v>120</v>
      </c>
      <c r="G23" s="4">
        <v>270</v>
      </c>
    </row>
    <row r="24" spans="1:7" ht="12.75">
      <c r="A24" s="9">
        <v>21</v>
      </c>
      <c r="B24" s="3" t="s">
        <v>46</v>
      </c>
      <c r="C24" s="3" t="s">
        <v>47</v>
      </c>
      <c r="D24" s="4">
        <v>100</v>
      </c>
      <c r="E24" s="4">
        <v>65</v>
      </c>
      <c r="F24" s="4">
        <v>100</v>
      </c>
      <c r="G24" s="4">
        <v>265</v>
      </c>
    </row>
    <row r="25" spans="1:7" ht="12.75">
      <c r="A25" s="9">
        <v>22</v>
      </c>
      <c r="B25" s="3" t="s">
        <v>48</v>
      </c>
      <c r="C25" s="3" t="s">
        <v>49</v>
      </c>
      <c r="D25" s="4">
        <v>65</v>
      </c>
      <c r="E25" s="4">
        <v>55</v>
      </c>
      <c r="F25" s="4">
        <v>130</v>
      </c>
      <c r="G25" s="4">
        <v>250</v>
      </c>
    </row>
    <row r="26" spans="1:7" ht="12.75">
      <c r="A26" s="9">
        <v>23</v>
      </c>
      <c r="B26" s="3" t="s">
        <v>50</v>
      </c>
      <c r="C26" s="3" t="s">
        <v>51</v>
      </c>
      <c r="D26" s="4">
        <v>80</v>
      </c>
      <c r="E26" s="4">
        <v>70</v>
      </c>
      <c r="F26" s="4">
        <v>100</v>
      </c>
      <c r="G26" s="4">
        <v>250</v>
      </c>
    </row>
    <row r="27" spans="1:7" ht="12.75">
      <c r="A27" s="9">
        <v>24</v>
      </c>
      <c r="B27" s="3" t="s">
        <v>52</v>
      </c>
      <c r="C27" s="3" t="s">
        <v>53</v>
      </c>
      <c r="D27" s="4">
        <v>70</v>
      </c>
      <c r="E27" s="4">
        <v>70</v>
      </c>
      <c r="F27" s="4">
        <v>110</v>
      </c>
      <c r="G27" s="4">
        <v>250</v>
      </c>
    </row>
    <row r="28" spans="1:7" ht="12.75">
      <c r="A28" s="9">
        <v>25</v>
      </c>
      <c r="B28" s="3" t="s">
        <v>54</v>
      </c>
      <c r="C28" s="3" t="s">
        <v>55</v>
      </c>
      <c r="D28" s="4">
        <v>80</v>
      </c>
      <c r="E28" s="4">
        <v>60</v>
      </c>
      <c r="F28" s="4">
        <v>100</v>
      </c>
      <c r="G28" s="4">
        <v>240</v>
      </c>
    </row>
    <row r="29" spans="1:7" ht="12.75">
      <c r="A29" s="9">
        <v>26</v>
      </c>
      <c r="B29" s="3" t="s">
        <v>56</v>
      </c>
      <c r="C29" s="3" t="s">
        <v>57</v>
      </c>
      <c r="D29" s="4">
        <v>80</v>
      </c>
      <c r="E29" s="4">
        <v>60</v>
      </c>
      <c r="F29" s="4">
        <v>100</v>
      </c>
      <c r="G29" s="4">
        <v>240</v>
      </c>
    </row>
    <row r="30" spans="1:7" ht="12.75">
      <c r="A30" s="9">
        <v>27</v>
      </c>
      <c r="B30" s="3" t="s">
        <v>48</v>
      </c>
      <c r="C30" s="3" t="s">
        <v>58</v>
      </c>
      <c r="D30" s="4">
        <v>60</v>
      </c>
      <c r="E30" s="4">
        <v>80</v>
      </c>
      <c r="F30" s="4">
        <v>100</v>
      </c>
      <c r="G30" s="4">
        <v>240</v>
      </c>
    </row>
    <row r="33" ht="12.75">
      <c r="B33" s="1" t="s">
        <v>59</v>
      </c>
    </row>
    <row r="34" ht="12.75">
      <c r="B34" s="1" t="s">
        <v>60</v>
      </c>
    </row>
    <row r="35" ht="12.75">
      <c r="B35" s="1" t="s">
        <v>61</v>
      </c>
    </row>
    <row r="36" ht="12.75">
      <c r="B36" s="1" t="s">
        <v>62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40"/>
  <sheetViews>
    <sheetView zoomScale="120" zoomScaleNormal="120" zoomScalePageLayoutView="0" workbookViewId="0" topLeftCell="A1">
      <selection activeCell="E39" sqref="E39"/>
    </sheetView>
  </sheetViews>
  <sheetFormatPr defaultColWidth="9.140625" defaultRowHeight="12.75"/>
  <cols>
    <col min="1" max="1" width="6.7109375" style="11" customWidth="1"/>
    <col min="2" max="2" width="40.57421875" style="0" customWidth="1"/>
    <col min="3" max="5" width="9.140625" style="11" customWidth="1"/>
  </cols>
  <sheetData>
    <row r="2" ht="18">
      <c r="B2" s="54" t="s">
        <v>236</v>
      </c>
    </row>
    <row r="5" spans="1:6" ht="13.5" thickBot="1">
      <c r="A5" s="56" t="s">
        <v>64</v>
      </c>
      <c r="B5" s="56" t="s">
        <v>1</v>
      </c>
      <c r="C5" s="56" t="s">
        <v>98</v>
      </c>
      <c r="D5" s="56" t="s">
        <v>247</v>
      </c>
      <c r="E5" s="56" t="s">
        <v>248</v>
      </c>
      <c r="F5" s="56" t="s">
        <v>130</v>
      </c>
    </row>
    <row r="6" spans="1:6" ht="12.75">
      <c r="A6" s="59">
        <v>1</v>
      </c>
      <c r="B6" s="60" t="s">
        <v>237</v>
      </c>
      <c r="C6" s="61">
        <v>109</v>
      </c>
      <c r="D6" s="61">
        <v>108</v>
      </c>
      <c r="E6" s="61">
        <v>110</v>
      </c>
      <c r="F6" s="62">
        <f aca="true" t="shared" si="0" ref="F6:F29">SUM(C6:E6)/3</f>
        <v>109</v>
      </c>
    </row>
    <row r="7" spans="1:6" ht="12.75">
      <c r="A7" s="63">
        <v>1</v>
      </c>
      <c r="B7" s="55" t="s">
        <v>238</v>
      </c>
      <c r="C7" s="9">
        <v>103</v>
      </c>
      <c r="D7" s="9">
        <v>102</v>
      </c>
      <c r="E7" s="9">
        <v>105</v>
      </c>
      <c r="F7" s="64">
        <f t="shared" si="0"/>
        <v>103.33333333333333</v>
      </c>
    </row>
    <row r="8" spans="1:6" ht="12.75">
      <c r="A8" s="63">
        <v>1</v>
      </c>
      <c r="B8" s="55" t="s">
        <v>239</v>
      </c>
      <c r="C8" s="9">
        <v>104</v>
      </c>
      <c r="D8" s="9">
        <v>99</v>
      </c>
      <c r="E8" s="9">
        <v>106</v>
      </c>
      <c r="F8" s="64">
        <f t="shared" si="0"/>
        <v>103</v>
      </c>
    </row>
    <row r="9" spans="1:6" ht="12.75">
      <c r="A9" s="63">
        <v>2</v>
      </c>
      <c r="B9" s="55" t="s">
        <v>240</v>
      </c>
      <c r="C9" s="9">
        <v>100</v>
      </c>
      <c r="D9" s="9">
        <v>100</v>
      </c>
      <c r="E9" s="9">
        <v>90</v>
      </c>
      <c r="F9" s="64">
        <f t="shared" si="0"/>
        <v>96.66666666666667</v>
      </c>
    </row>
    <row r="10" spans="1:6" ht="13.5" thickBot="1">
      <c r="A10" s="65">
        <v>3</v>
      </c>
      <c r="B10" s="66" t="s">
        <v>243</v>
      </c>
      <c r="C10" s="67">
        <v>100</v>
      </c>
      <c r="D10" s="67">
        <v>97</v>
      </c>
      <c r="E10" s="67">
        <v>83</v>
      </c>
      <c r="F10" s="68">
        <f t="shared" si="0"/>
        <v>93.33333333333333</v>
      </c>
    </row>
    <row r="11" spans="1:6" ht="12.75">
      <c r="A11" s="57">
        <v>4</v>
      </c>
      <c r="B11" s="58" t="s">
        <v>258</v>
      </c>
      <c r="C11" s="57">
        <v>105</v>
      </c>
      <c r="D11" s="57">
        <v>84</v>
      </c>
      <c r="E11" s="57">
        <v>88</v>
      </c>
      <c r="F11" s="58">
        <f t="shared" si="0"/>
        <v>92.33333333333333</v>
      </c>
    </row>
    <row r="12" spans="1:6" ht="12.75">
      <c r="A12" s="9">
        <v>5</v>
      </c>
      <c r="B12" s="55" t="s">
        <v>262</v>
      </c>
      <c r="C12" s="9">
        <v>91</v>
      </c>
      <c r="D12" s="9">
        <v>95</v>
      </c>
      <c r="E12" s="9">
        <v>88</v>
      </c>
      <c r="F12" s="55">
        <f t="shared" si="0"/>
        <v>91.33333333333333</v>
      </c>
    </row>
    <row r="13" spans="1:6" ht="12.75">
      <c r="A13" s="9">
        <v>6</v>
      </c>
      <c r="B13" s="55" t="s">
        <v>256</v>
      </c>
      <c r="C13" s="9">
        <v>95</v>
      </c>
      <c r="D13" s="9">
        <v>82</v>
      </c>
      <c r="E13" s="9">
        <v>90</v>
      </c>
      <c r="F13" s="55">
        <f t="shared" si="0"/>
        <v>89</v>
      </c>
    </row>
    <row r="14" spans="1:6" ht="12.75">
      <c r="A14" s="9">
        <v>7</v>
      </c>
      <c r="B14" s="55" t="s">
        <v>246</v>
      </c>
      <c r="C14" s="9">
        <v>91</v>
      </c>
      <c r="D14" s="9">
        <v>96</v>
      </c>
      <c r="E14" s="9">
        <v>79</v>
      </c>
      <c r="F14" s="55">
        <f t="shared" si="0"/>
        <v>88.66666666666667</v>
      </c>
    </row>
    <row r="15" spans="1:6" ht="12.75">
      <c r="A15" s="9">
        <v>8</v>
      </c>
      <c r="B15" s="55" t="s">
        <v>252</v>
      </c>
      <c r="C15" s="9">
        <v>86</v>
      </c>
      <c r="D15" s="9">
        <v>72</v>
      </c>
      <c r="E15" s="9">
        <v>86</v>
      </c>
      <c r="F15" s="55">
        <f t="shared" si="0"/>
        <v>81.33333333333333</v>
      </c>
    </row>
    <row r="16" spans="1:6" ht="12.75">
      <c r="A16" s="9">
        <v>9</v>
      </c>
      <c r="B16" s="55" t="s">
        <v>254</v>
      </c>
      <c r="C16" s="9">
        <v>84</v>
      </c>
      <c r="D16" s="9">
        <v>77</v>
      </c>
      <c r="E16" s="9">
        <v>75</v>
      </c>
      <c r="F16" s="55">
        <f t="shared" si="0"/>
        <v>78.66666666666667</v>
      </c>
    </row>
    <row r="17" spans="1:6" ht="12.75">
      <c r="A17" s="9">
        <v>10</v>
      </c>
      <c r="B17" s="55" t="s">
        <v>251</v>
      </c>
      <c r="C17" s="9">
        <v>85</v>
      </c>
      <c r="D17" s="9">
        <v>48</v>
      </c>
      <c r="E17" s="9">
        <v>101</v>
      </c>
      <c r="F17" s="55">
        <f t="shared" si="0"/>
        <v>78</v>
      </c>
    </row>
    <row r="18" spans="1:6" ht="12.75">
      <c r="A18" s="9">
        <v>11</v>
      </c>
      <c r="B18" s="55" t="s">
        <v>245</v>
      </c>
      <c r="C18" s="9">
        <v>90</v>
      </c>
      <c r="D18" s="9">
        <v>79</v>
      </c>
      <c r="E18" s="9">
        <v>62</v>
      </c>
      <c r="F18" s="55">
        <f t="shared" si="0"/>
        <v>77</v>
      </c>
    </row>
    <row r="19" spans="1:6" ht="12.75">
      <c r="A19" s="9">
        <v>12</v>
      </c>
      <c r="B19" s="55" t="s">
        <v>241</v>
      </c>
      <c r="C19" s="9">
        <v>80</v>
      </c>
      <c r="D19" s="9">
        <v>77</v>
      </c>
      <c r="E19" s="9">
        <v>65</v>
      </c>
      <c r="F19" s="55">
        <f t="shared" si="0"/>
        <v>74</v>
      </c>
    </row>
    <row r="20" spans="1:6" ht="12.75">
      <c r="A20" s="9">
        <v>13</v>
      </c>
      <c r="B20" s="55" t="s">
        <v>119</v>
      </c>
      <c r="C20" s="9">
        <v>70</v>
      </c>
      <c r="D20" s="9">
        <v>68</v>
      </c>
      <c r="E20" s="9">
        <v>81</v>
      </c>
      <c r="F20" s="55">
        <f t="shared" si="0"/>
        <v>73</v>
      </c>
    </row>
    <row r="21" spans="1:6" ht="12.75">
      <c r="A21" s="9">
        <v>14</v>
      </c>
      <c r="B21" s="55" t="s">
        <v>244</v>
      </c>
      <c r="C21" s="9">
        <v>76</v>
      </c>
      <c r="D21" s="9">
        <v>65</v>
      </c>
      <c r="E21" s="9">
        <v>70</v>
      </c>
      <c r="F21" s="55">
        <f t="shared" si="0"/>
        <v>70.33333333333333</v>
      </c>
    </row>
    <row r="22" spans="1:6" ht="12.75">
      <c r="A22" s="9">
        <v>15</v>
      </c>
      <c r="B22" s="55" t="s">
        <v>253</v>
      </c>
      <c r="C22" s="9">
        <v>68</v>
      </c>
      <c r="D22" s="9">
        <v>68</v>
      </c>
      <c r="E22" s="9">
        <v>68</v>
      </c>
      <c r="F22" s="55">
        <f t="shared" si="0"/>
        <v>68</v>
      </c>
    </row>
    <row r="23" spans="1:6" ht="12.75">
      <c r="A23" s="9">
        <v>16</v>
      </c>
      <c r="B23" s="55" t="s">
        <v>261</v>
      </c>
      <c r="C23" s="9">
        <v>63</v>
      </c>
      <c r="D23" s="9">
        <v>51</v>
      </c>
      <c r="E23" s="9">
        <v>75</v>
      </c>
      <c r="F23" s="55">
        <f t="shared" si="0"/>
        <v>63</v>
      </c>
    </row>
    <row r="24" spans="1:6" ht="12.75">
      <c r="A24" s="9">
        <v>17</v>
      </c>
      <c r="B24" s="55" t="s">
        <v>259</v>
      </c>
      <c r="C24" s="9">
        <v>67</v>
      </c>
      <c r="D24" s="9">
        <v>52</v>
      </c>
      <c r="E24" s="9">
        <v>67</v>
      </c>
      <c r="F24" s="55">
        <f t="shared" si="0"/>
        <v>62</v>
      </c>
    </row>
    <row r="25" spans="1:6" ht="12.75">
      <c r="A25" s="9">
        <v>18</v>
      </c>
      <c r="B25" s="55" t="s">
        <v>260</v>
      </c>
      <c r="C25" s="9">
        <v>66</v>
      </c>
      <c r="D25" s="9">
        <v>51</v>
      </c>
      <c r="E25" s="9">
        <v>60</v>
      </c>
      <c r="F25" s="55">
        <f t="shared" si="0"/>
        <v>59</v>
      </c>
    </row>
    <row r="26" spans="1:6" ht="12.75">
      <c r="A26" s="9">
        <v>19</v>
      </c>
      <c r="B26" s="55" t="s">
        <v>242</v>
      </c>
      <c r="C26" s="9">
        <v>59</v>
      </c>
      <c r="D26" s="9">
        <v>52</v>
      </c>
      <c r="E26" s="9">
        <v>56</v>
      </c>
      <c r="F26" s="55">
        <f t="shared" si="0"/>
        <v>55.666666666666664</v>
      </c>
    </row>
    <row r="27" spans="1:6" ht="12.75">
      <c r="A27" s="9">
        <v>20</v>
      </c>
      <c r="B27" s="55" t="s">
        <v>249</v>
      </c>
      <c r="C27" s="9">
        <v>63</v>
      </c>
      <c r="D27" s="9">
        <v>36</v>
      </c>
      <c r="E27" s="9">
        <v>55</v>
      </c>
      <c r="F27" s="55">
        <f t="shared" si="0"/>
        <v>51.333333333333336</v>
      </c>
    </row>
    <row r="28" spans="1:6" ht="12.75">
      <c r="A28" s="9">
        <v>21</v>
      </c>
      <c r="B28" s="55" t="s">
        <v>250</v>
      </c>
      <c r="C28" s="9">
        <v>21</v>
      </c>
      <c r="D28" s="9">
        <v>10</v>
      </c>
      <c r="E28" s="9">
        <v>52</v>
      </c>
      <c r="F28" s="55">
        <f t="shared" si="0"/>
        <v>27.666666666666668</v>
      </c>
    </row>
    <row r="29" spans="1:6" ht="12.75">
      <c r="A29" s="9">
        <v>22</v>
      </c>
      <c r="B29" s="55" t="s">
        <v>257</v>
      </c>
      <c r="C29" s="9">
        <v>34</v>
      </c>
      <c r="D29" s="9">
        <v>29</v>
      </c>
      <c r="E29" s="9">
        <v>19</v>
      </c>
      <c r="F29" s="55">
        <f t="shared" si="0"/>
        <v>27.333333333333332</v>
      </c>
    </row>
    <row r="32" ht="12.75">
      <c r="B32" t="s">
        <v>263</v>
      </c>
    </row>
    <row r="33" ht="12.75">
      <c r="B33" t="s">
        <v>264</v>
      </c>
    </row>
    <row r="34" ht="12.75">
      <c r="B34" t="s">
        <v>265</v>
      </c>
    </row>
    <row r="37" ht="12.75">
      <c r="B37" t="s">
        <v>125</v>
      </c>
    </row>
    <row r="38" ht="12.75">
      <c r="B38" t="s">
        <v>266</v>
      </c>
    </row>
    <row r="39" ht="12.75">
      <c r="B39" t="s">
        <v>267</v>
      </c>
    </row>
    <row r="40" ht="12.75">
      <c r="B40" t="s">
        <v>268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6.421875" style="0" customWidth="1"/>
    <col min="2" max="2" width="13.140625" style="0" customWidth="1"/>
    <col min="3" max="3" width="11.7109375" style="0" customWidth="1"/>
    <col min="4" max="4" width="11.421875" style="0" customWidth="1"/>
    <col min="6" max="6" width="13.57421875" style="0" customWidth="1"/>
    <col min="7" max="7" width="17.140625" style="0" customWidth="1"/>
  </cols>
  <sheetData>
    <row r="1" spans="1:7" ht="23.25">
      <c r="A1" s="69"/>
      <c r="B1" s="70" t="s">
        <v>269</v>
      </c>
      <c r="C1" s="69"/>
      <c r="D1" s="69"/>
      <c r="E1" s="69"/>
      <c r="F1" s="71"/>
      <c r="G1" s="69"/>
    </row>
    <row r="2" spans="1:7" ht="23.25">
      <c r="A2" s="69"/>
      <c r="B2" s="70"/>
      <c r="C2" s="69"/>
      <c r="D2" s="69"/>
      <c r="E2" s="69"/>
      <c r="F2" s="71"/>
      <c r="G2" s="69"/>
    </row>
    <row r="3" spans="1:7" ht="15">
      <c r="A3" s="72" t="s">
        <v>1</v>
      </c>
      <c r="B3" s="73" t="s">
        <v>270</v>
      </c>
      <c r="C3" s="73" t="s">
        <v>271</v>
      </c>
      <c r="D3" s="73" t="s">
        <v>272</v>
      </c>
      <c r="E3" s="73" t="s">
        <v>273</v>
      </c>
      <c r="F3" s="77" t="s">
        <v>299</v>
      </c>
      <c r="G3" s="73" t="s">
        <v>274</v>
      </c>
    </row>
    <row r="4" spans="1:7" ht="12.75">
      <c r="A4" s="74" t="s">
        <v>275</v>
      </c>
      <c r="B4" s="73">
        <v>94</v>
      </c>
      <c r="C4" s="73">
        <v>97</v>
      </c>
      <c r="D4" s="73">
        <v>95</v>
      </c>
      <c r="E4" s="73" t="s">
        <v>276</v>
      </c>
      <c r="F4" s="73">
        <v>286</v>
      </c>
      <c r="G4" s="77" t="s">
        <v>300</v>
      </c>
    </row>
    <row r="5" spans="1:7" ht="12.75">
      <c r="A5" s="74" t="s">
        <v>7</v>
      </c>
      <c r="B5" s="73">
        <v>88</v>
      </c>
      <c r="C5" s="73">
        <v>91</v>
      </c>
      <c r="D5" s="73">
        <v>93</v>
      </c>
      <c r="E5" s="73" t="s">
        <v>276</v>
      </c>
      <c r="F5" s="73">
        <v>272</v>
      </c>
      <c r="G5" s="73">
        <v>1</v>
      </c>
    </row>
    <row r="6" spans="1:7" ht="12.75">
      <c r="A6" s="74" t="s">
        <v>57</v>
      </c>
      <c r="B6" s="73">
        <v>86</v>
      </c>
      <c r="C6" s="73">
        <v>96</v>
      </c>
      <c r="D6" s="73">
        <v>85</v>
      </c>
      <c r="E6" s="73" t="s">
        <v>276</v>
      </c>
      <c r="F6" s="73">
        <v>267</v>
      </c>
      <c r="G6" s="73">
        <v>2</v>
      </c>
    </row>
    <row r="7" spans="1:7" ht="12.75">
      <c r="A7" s="74" t="s">
        <v>33</v>
      </c>
      <c r="B7" s="73">
        <v>72</v>
      </c>
      <c r="C7" s="73">
        <v>83</v>
      </c>
      <c r="D7" s="73">
        <v>65</v>
      </c>
      <c r="E7" s="73" t="s">
        <v>276</v>
      </c>
      <c r="F7" s="73">
        <v>220</v>
      </c>
      <c r="G7" s="73">
        <v>3</v>
      </c>
    </row>
    <row r="8" spans="1:7" ht="12.75">
      <c r="A8" s="74" t="s">
        <v>277</v>
      </c>
      <c r="B8" s="73">
        <v>62</v>
      </c>
      <c r="C8" s="73">
        <v>78</v>
      </c>
      <c r="D8" s="73">
        <v>70</v>
      </c>
      <c r="E8" s="73" t="s">
        <v>276</v>
      </c>
      <c r="F8" s="73">
        <v>210</v>
      </c>
      <c r="G8" s="73"/>
    </row>
    <row r="9" spans="1:7" ht="12.75">
      <c r="A9" s="74" t="s">
        <v>278</v>
      </c>
      <c r="B9" s="73">
        <v>57</v>
      </c>
      <c r="C9" s="73">
        <v>81</v>
      </c>
      <c r="D9" s="73">
        <v>63</v>
      </c>
      <c r="E9" s="73" t="s">
        <v>276</v>
      </c>
      <c r="F9" s="73">
        <v>201</v>
      </c>
      <c r="G9" s="73"/>
    </row>
    <row r="10" spans="1:7" ht="12.75">
      <c r="A10" s="74" t="s">
        <v>279</v>
      </c>
      <c r="B10" s="73">
        <v>64</v>
      </c>
      <c r="C10" s="73">
        <v>75</v>
      </c>
      <c r="D10" s="73">
        <v>54</v>
      </c>
      <c r="E10" s="73" t="s">
        <v>276</v>
      </c>
      <c r="F10" s="73">
        <v>193</v>
      </c>
      <c r="G10" s="73"/>
    </row>
    <row r="11" spans="1:7" ht="12.75">
      <c r="A11" s="74" t="s">
        <v>55</v>
      </c>
      <c r="B11" s="73">
        <v>41</v>
      </c>
      <c r="C11" s="73">
        <v>71</v>
      </c>
      <c r="D11" s="73">
        <v>72</v>
      </c>
      <c r="E11" s="73" t="s">
        <v>276</v>
      </c>
      <c r="F11" s="73">
        <v>184</v>
      </c>
      <c r="G11" s="73"/>
    </row>
    <row r="12" spans="1:7" ht="12.75">
      <c r="A12" s="74" t="s">
        <v>45</v>
      </c>
      <c r="B12" s="73">
        <v>53</v>
      </c>
      <c r="C12" s="73">
        <v>78</v>
      </c>
      <c r="D12" s="73">
        <v>44</v>
      </c>
      <c r="E12" s="73" t="s">
        <v>276</v>
      </c>
      <c r="F12" s="73">
        <v>175</v>
      </c>
      <c r="G12" s="73"/>
    </row>
    <row r="13" spans="1:7" ht="12.75">
      <c r="A13" s="69"/>
      <c r="B13" s="69"/>
      <c r="C13" s="69"/>
      <c r="D13" s="69"/>
      <c r="E13" s="69"/>
      <c r="F13" s="71"/>
      <c r="G13" s="69"/>
    </row>
    <row r="14" spans="1:7" ht="12.75">
      <c r="A14" s="69"/>
      <c r="B14" s="69"/>
      <c r="C14" s="69"/>
      <c r="D14" s="69"/>
      <c r="E14" s="69"/>
      <c r="F14" s="71"/>
      <c r="G14" s="69"/>
    </row>
    <row r="15" spans="1:7" ht="12.75">
      <c r="A15" s="74" t="s">
        <v>11</v>
      </c>
      <c r="B15" s="73">
        <v>72</v>
      </c>
      <c r="C15" s="73">
        <v>68</v>
      </c>
      <c r="D15" s="73">
        <v>85</v>
      </c>
      <c r="E15" s="73" t="s">
        <v>280</v>
      </c>
      <c r="F15" s="73">
        <v>225</v>
      </c>
      <c r="G15" s="73">
        <v>1</v>
      </c>
    </row>
    <row r="16" spans="1:7" ht="12.75">
      <c r="A16" s="74" t="s">
        <v>37</v>
      </c>
      <c r="B16" s="73">
        <v>38</v>
      </c>
      <c r="C16" s="73">
        <v>78</v>
      </c>
      <c r="D16" s="73">
        <v>36</v>
      </c>
      <c r="E16" s="73" t="s">
        <v>280</v>
      </c>
      <c r="F16" s="73">
        <v>152</v>
      </c>
      <c r="G16" s="73">
        <v>2</v>
      </c>
    </row>
    <row r="17" spans="1:7" ht="12.75">
      <c r="A17" s="74" t="s">
        <v>21</v>
      </c>
      <c r="B17" s="73">
        <v>43</v>
      </c>
      <c r="C17" s="73">
        <v>52</v>
      </c>
      <c r="D17" s="73">
        <v>37</v>
      </c>
      <c r="E17" s="73" t="s">
        <v>280</v>
      </c>
      <c r="F17" s="73">
        <v>132</v>
      </c>
      <c r="G17" s="73">
        <v>3</v>
      </c>
    </row>
    <row r="18" spans="1:7" ht="12.75">
      <c r="A18" s="69"/>
      <c r="B18" s="69"/>
      <c r="C18" s="69"/>
      <c r="D18" s="69"/>
      <c r="E18" s="69"/>
      <c r="F18" s="71"/>
      <c r="G18" s="69"/>
    </row>
    <row r="19" spans="1:7" ht="12.75">
      <c r="A19" s="74" t="s">
        <v>39</v>
      </c>
      <c r="B19" s="73">
        <v>91</v>
      </c>
      <c r="C19" s="73">
        <v>92</v>
      </c>
      <c r="D19" s="73">
        <v>78</v>
      </c>
      <c r="E19" s="73" t="s">
        <v>281</v>
      </c>
      <c r="F19" s="73">
        <v>261</v>
      </c>
      <c r="G19" s="73">
        <v>1</v>
      </c>
    </row>
    <row r="20" spans="1:7" ht="12.75">
      <c r="A20" s="74" t="s">
        <v>29</v>
      </c>
      <c r="B20" s="73">
        <v>76</v>
      </c>
      <c r="C20" s="73">
        <v>89</v>
      </c>
      <c r="D20" s="73">
        <v>68</v>
      </c>
      <c r="E20" s="73" t="s">
        <v>281</v>
      </c>
      <c r="F20" s="73">
        <v>233</v>
      </c>
      <c r="G20" s="73">
        <v>2</v>
      </c>
    </row>
    <row r="21" spans="1:7" ht="12.75">
      <c r="A21" s="74" t="s">
        <v>47</v>
      </c>
      <c r="B21" s="73">
        <v>53</v>
      </c>
      <c r="C21" s="73">
        <v>51</v>
      </c>
      <c r="D21" s="73">
        <v>39</v>
      </c>
      <c r="E21" s="73" t="s">
        <v>281</v>
      </c>
      <c r="F21" s="73">
        <v>143</v>
      </c>
      <c r="G21" s="73">
        <v>3</v>
      </c>
    </row>
    <row r="22" spans="1:7" ht="23.25">
      <c r="A22" s="74"/>
      <c r="B22" s="75"/>
      <c r="C22" s="73"/>
      <c r="D22" s="73"/>
      <c r="E22" s="73"/>
      <c r="F22" s="73"/>
      <c r="G22" s="73"/>
    </row>
    <row r="23" spans="1:7" ht="15">
      <c r="A23" s="76" t="s">
        <v>282</v>
      </c>
      <c r="B23" s="73"/>
      <c r="C23" s="73"/>
      <c r="D23" s="73"/>
      <c r="E23" s="73"/>
      <c r="F23" s="73"/>
      <c r="G23" s="73"/>
    </row>
    <row r="24" spans="1:7" ht="12.75">
      <c r="A24" s="74" t="s">
        <v>283</v>
      </c>
      <c r="B24" s="73">
        <v>96</v>
      </c>
      <c r="C24" s="73">
        <v>87</v>
      </c>
      <c r="D24" s="73">
        <v>100</v>
      </c>
      <c r="E24" s="73" t="s">
        <v>284</v>
      </c>
      <c r="F24" s="73">
        <v>283</v>
      </c>
      <c r="G24" s="73">
        <v>1</v>
      </c>
    </row>
    <row r="25" spans="1:7" ht="12.75">
      <c r="A25" s="74"/>
      <c r="B25" s="73"/>
      <c r="C25" s="73"/>
      <c r="D25" s="73"/>
      <c r="E25" s="73"/>
      <c r="F25" s="73"/>
      <c r="G25" s="73"/>
    </row>
    <row r="26" spans="1:7" ht="12.75">
      <c r="A26" s="74" t="s">
        <v>285</v>
      </c>
      <c r="B26" s="73">
        <v>83</v>
      </c>
      <c r="C26" s="73">
        <v>96</v>
      </c>
      <c r="D26" s="73">
        <v>100</v>
      </c>
      <c r="E26" s="73"/>
      <c r="F26" s="73">
        <v>279</v>
      </c>
      <c r="G26" s="73">
        <v>1</v>
      </c>
    </row>
    <row r="27" spans="1:7" ht="12.75">
      <c r="A27" s="74" t="s">
        <v>286</v>
      </c>
      <c r="B27" s="73">
        <v>71</v>
      </c>
      <c r="C27" s="73">
        <v>83</v>
      </c>
      <c r="D27" s="73">
        <v>68</v>
      </c>
      <c r="E27" s="73"/>
      <c r="F27" s="73">
        <v>222</v>
      </c>
      <c r="G27" s="73">
        <v>2</v>
      </c>
    </row>
    <row r="28" spans="1:7" ht="12.75">
      <c r="A28" s="74" t="s">
        <v>287</v>
      </c>
      <c r="B28" s="73">
        <v>54</v>
      </c>
      <c r="C28" s="73">
        <v>91</v>
      </c>
      <c r="D28" s="73">
        <v>75</v>
      </c>
      <c r="E28" s="73"/>
      <c r="F28" s="73">
        <v>220</v>
      </c>
      <c r="G28" s="73">
        <v>3</v>
      </c>
    </row>
    <row r="29" spans="1:7" ht="12.75">
      <c r="A29" s="74" t="s">
        <v>288</v>
      </c>
      <c r="B29" s="73">
        <v>51</v>
      </c>
      <c r="C29" s="73">
        <v>79</v>
      </c>
      <c r="D29" s="73">
        <v>87</v>
      </c>
      <c r="E29" s="73"/>
      <c r="F29" s="73">
        <v>217</v>
      </c>
      <c r="G29" s="73"/>
    </row>
    <row r="30" spans="1:7" ht="12.75">
      <c r="A30" s="74" t="s">
        <v>289</v>
      </c>
      <c r="B30" s="73">
        <v>73</v>
      </c>
      <c r="C30" s="73">
        <v>80</v>
      </c>
      <c r="D30" s="73">
        <v>63</v>
      </c>
      <c r="E30" s="73"/>
      <c r="F30" s="73">
        <v>216</v>
      </c>
      <c r="G30" s="73"/>
    </row>
    <row r="31" spans="1:7" ht="12.75">
      <c r="A31" s="74" t="s">
        <v>290</v>
      </c>
      <c r="B31" s="73">
        <v>55</v>
      </c>
      <c r="C31" s="73">
        <v>84</v>
      </c>
      <c r="D31" s="73">
        <v>65</v>
      </c>
      <c r="E31" s="73"/>
      <c r="F31" s="73">
        <v>204</v>
      </c>
      <c r="G31" s="73"/>
    </row>
    <row r="32" spans="1:7" ht="12.75">
      <c r="A32" s="74" t="s">
        <v>291</v>
      </c>
      <c r="B32" s="73">
        <v>58</v>
      </c>
      <c r="C32" s="73">
        <v>79</v>
      </c>
      <c r="D32" s="73">
        <v>63</v>
      </c>
      <c r="E32" s="73"/>
      <c r="F32" s="73">
        <v>200</v>
      </c>
      <c r="G32" s="73"/>
    </row>
    <row r="33" spans="1:7" ht="12.75">
      <c r="A33" s="74" t="s">
        <v>199</v>
      </c>
      <c r="B33" s="73">
        <v>63</v>
      </c>
      <c r="C33" s="73">
        <v>71</v>
      </c>
      <c r="D33" s="73">
        <v>66</v>
      </c>
      <c r="E33" s="73"/>
      <c r="F33" s="73">
        <v>200</v>
      </c>
      <c r="G33" s="73"/>
    </row>
    <row r="34" spans="1:7" ht="12.75">
      <c r="A34" s="74" t="s">
        <v>292</v>
      </c>
      <c r="B34" s="73">
        <v>49</v>
      </c>
      <c r="C34" s="73">
        <v>76</v>
      </c>
      <c r="D34" s="73">
        <v>63</v>
      </c>
      <c r="E34" s="73"/>
      <c r="F34" s="73">
        <v>188</v>
      </c>
      <c r="G34" s="73"/>
    </row>
    <row r="35" spans="1:7" ht="12.75">
      <c r="A35" s="74" t="s">
        <v>293</v>
      </c>
      <c r="B35" s="73">
        <v>40</v>
      </c>
      <c r="C35" s="73">
        <v>75</v>
      </c>
      <c r="D35" s="73">
        <v>27</v>
      </c>
      <c r="E35" s="73"/>
      <c r="F35" s="73">
        <v>142</v>
      </c>
      <c r="G35" s="73"/>
    </row>
    <row r="36" spans="1:7" ht="12.75">
      <c r="A36" s="74" t="s">
        <v>294</v>
      </c>
      <c r="B36" s="73">
        <v>32</v>
      </c>
      <c r="C36" s="73">
        <v>51</v>
      </c>
      <c r="D36" s="73">
        <v>31</v>
      </c>
      <c r="E36" s="73"/>
      <c r="F36" s="73">
        <v>114</v>
      </c>
      <c r="G36" s="73"/>
    </row>
    <row r="37" spans="1:7" ht="12.75">
      <c r="A37" s="69"/>
      <c r="B37" s="69"/>
      <c r="C37" s="69"/>
      <c r="D37" s="69"/>
      <c r="E37" s="69"/>
      <c r="F37" s="71"/>
      <c r="G37" s="69"/>
    </row>
    <row r="38" spans="1:7" ht="12.75">
      <c r="A38" s="69"/>
      <c r="B38" s="69"/>
      <c r="C38" s="69"/>
      <c r="D38" s="69"/>
      <c r="E38" s="69"/>
      <c r="F38" s="71"/>
      <c r="G38" s="69"/>
    </row>
    <row r="39" spans="1:7" ht="12.75">
      <c r="A39" s="74" t="s">
        <v>295</v>
      </c>
      <c r="B39" s="69"/>
      <c r="C39" s="69"/>
      <c r="D39" s="69"/>
      <c r="E39" s="69"/>
      <c r="F39" s="71"/>
      <c r="G39" s="69"/>
    </row>
    <row r="40" spans="1:7" ht="12.75">
      <c r="A40" s="74" t="s">
        <v>296</v>
      </c>
      <c r="B40" s="69"/>
      <c r="C40" s="69"/>
      <c r="D40" s="69"/>
      <c r="E40" s="69"/>
      <c r="F40" s="71"/>
      <c r="G40" s="69"/>
    </row>
    <row r="41" spans="1:7" ht="12.75">
      <c r="A41" s="74" t="s">
        <v>297</v>
      </c>
      <c r="B41" s="69"/>
      <c r="C41" s="69"/>
      <c r="D41" s="69"/>
      <c r="E41" s="69"/>
      <c r="F41" s="71"/>
      <c r="G41" s="69"/>
    </row>
    <row r="42" spans="1:7" ht="12.75">
      <c r="A42" s="74" t="s">
        <v>298</v>
      </c>
      <c r="B42" s="69"/>
      <c r="C42" s="69"/>
      <c r="D42" s="69"/>
      <c r="E42" s="69"/>
      <c r="F42" s="71"/>
      <c r="G42" s="6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6.7109375" style="9" customWidth="1"/>
    <col min="2" max="2" width="37.140625" style="0" customWidth="1"/>
    <col min="3" max="3" width="24.140625" style="0" customWidth="1"/>
  </cols>
  <sheetData>
    <row r="1" ht="18">
      <c r="B1" s="54" t="s">
        <v>336</v>
      </c>
    </row>
    <row r="3" spans="1:3" s="94" customFormat="1" ht="15.75">
      <c r="A3" s="35" t="s">
        <v>79</v>
      </c>
      <c r="B3" s="33" t="s">
        <v>1</v>
      </c>
      <c r="C3" s="33" t="s">
        <v>316</v>
      </c>
    </row>
    <row r="4" spans="1:3" ht="15">
      <c r="A4" s="95">
        <v>1</v>
      </c>
      <c r="B4" s="98" t="s">
        <v>241</v>
      </c>
      <c r="C4" s="98"/>
    </row>
    <row r="5" spans="1:3" ht="15">
      <c r="A5" s="97">
        <v>2</v>
      </c>
      <c r="B5" s="101" t="s">
        <v>260</v>
      </c>
      <c r="C5" s="98" t="s">
        <v>317</v>
      </c>
    </row>
    <row r="6" spans="1:3" ht="15">
      <c r="A6" s="97">
        <v>3</v>
      </c>
      <c r="B6" s="102"/>
      <c r="C6" s="100" t="s">
        <v>318</v>
      </c>
    </row>
    <row r="7" spans="1:3" ht="15">
      <c r="A7" s="97"/>
      <c r="B7" s="102"/>
      <c r="C7" s="100" t="s">
        <v>319</v>
      </c>
    </row>
    <row r="8" spans="1:3" ht="15">
      <c r="A8" s="97"/>
      <c r="B8" s="103"/>
      <c r="C8" s="99" t="s">
        <v>320</v>
      </c>
    </row>
    <row r="9" spans="1:3" ht="15">
      <c r="A9" s="95"/>
      <c r="B9" s="99"/>
      <c r="C9" s="99"/>
    </row>
    <row r="10" spans="1:3" ht="15">
      <c r="A10" s="95">
        <v>3</v>
      </c>
      <c r="B10" s="96" t="s">
        <v>321</v>
      </c>
      <c r="C10" s="96" t="s">
        <v>322</v>
      </c>
    </row>
    <row r="11" spans="1:3" ht="15">
      <c r="A11" s="95"/>
      <c r="B11" s="96"/>
      <c r="C11" s="96"/>
    </row>
    <row r="12" spans="1:3" ht="15">
      <c r="A12" s="95">
        <v>4</v>
      </c>
      <c r="B12" s="96" t="s">
        <v>323</v>
      </c>
      <c r="C12" s="96"/>
    </row>
    <row r="13" spans="1:3" ht="15">
      <c r="A13" s="95">
        <v>5</v>
      </c>
      <c r="B13" s="98" t="s">
        <v>252</v>
      </c>
      <c r="C13" s="98"/>
    </row>
    <row r="14" spans="1:3" ht="15">
      <c r="A14" s="97">
        <v>6</v>
      </c>
      <c r="B14" s="101" t="s">
        <v>324</v>
      </c>
      <c r="C14" s="98" t="s">
        <v>325</v>
      </c>
    </row>
    <row r="15" spans="1:3" ht="15">
      <c r="A15" s="97"/>
      <c r="B15" s="102"/>
      <c r="C15" s="100" t="s">
        <v>326</v>
      </c>
    </row>
    <row r="16" spans="1:3" ht="15">
      <c r="A16" s="97"/>
      <c r="B16" s="102"/>
      <c r="C16" s="100" t="s">
        <v>327</v>
      </c>
    </row>
    <row r="17" spans="1:3" ht="15">
      <c r="A17" s="97"/>
      <c r="B17" s="103"/>
      <c r="C17" s="99" t="s">
        <v>328</v>
      </c>
    </row>
    <row r="18" spans="1:3" ht="15">
      <c r="A18" s="95"/>
      <c r="B18" s="99"/>
      <c r="C18" s="99"/>
    </row>
    <row r="19" spans="1:3" ht="15">
      <c r="A19" s="95">
        <v>7</v>
      </c>
      <c r="B19" s="98" t="s">
        <v>329</v>
      </c>
      <c r="C19" s="98"/>
    </row>
    <row r="20" spans="1:3" ht="15">
      <c r="A20" s="97">
        <v>8</v>
      </c>
      <c r="B20" s="101" t="s">
        <v>255</v>
      </c>
      <c r="C20" s="98" t="s">
        <v>330</v>
      </c>
    </row>
    <row r="21" spans="1:3" ht="15">
      <c r="A21" s="97"/>
      <c r="B21" s="102"/>
      <c r="C21" s="100" t="s">
        <v>331</v>
      </c>
    </row>
    <row r="22" spans="1:3" ht="15">
      <c r="A22" s="97"/>
      <c r="B22" s="102"/>
      <c r="C22" s="100" t="s">
        <v>332</v>
      </c>
    </row>
    <row r="23" spans="1:3" ht="15">
      <c r="A23" s="97"/>
      <c r="B23" s="103"/>
      <c r="C23" s="99" t="s">
        <v>333</v>
      </c>
    </row>
    <row r="24" spans="1:3" ht="15">
      <c r="A24" s="95">
        <v>9</v>
      </c>
      <c r="B24" s="99" t="s">
        <v>334</v>
      </c>
      <c r="C24" s="99"/>
    </row>
    <row r="25" spans="1:3" ht="15">
      <c r="A25" s="95">
        <v>10</v>
      </c>
      <c r="B25" s="96" t="s">
        <v>335</v>
      </c>
      <c r="C25" s="96"/>
    </row>
    <row r="28" ht="15">
      <c r="B28" s="104" t="s">
        <v>125</v>
      </c>
    </row>
    <row r="29" ht="15">
      <c r="B29" s="104" t="s">
        <v>83</v>
      </c>
    </row>
    <row r="30" ht="15">
      <c r="B30" s="104" t="s">
        <v>311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11" customWidth="1"/>
    <col min="2" max="2" width="43.7109375" style="0" customWidth="1"/>
    <col min="3" max="3" width="24.28125" style="0" customWidth="1"/>
  </cols>
  <sheetData>
    <row r="1" spans="1:4" ht="18.75">
      <c r="A1" s="51"/>
      <c r="B1" s="105" t="s">
        <v>210</v>
      </c>
      <c r="C1" s="105"/>
      <c r="D1" s="105"/>
    </row>
    <row r="2" spans="1:4" ht="18.75">
      <c r="A2" s="51"/>
      <c r="B2" s="105" t="s">
        <v>211</v>
      </c>
      <c r="C2" s="105"/>
      <c r="D2" s="105"/>
    </row>
    <row r="3" spans="1:4" ht="18.75">
      <c r="A3" s="51"/>
      <c r="B3" s="48"/>
      <c r="C3" s="48"/>
      <c r="D3" s="48"/>
    </row>
    <row r="4" spans="1:4" ht="18.75">
      <c r="A4" s="52">
        <v>1</v>
      </c>
      <c r="B4" s="49" t="s">
        <v>212</v>
      </c>
      <c r="C4" s="49" t="s">
        <v>213</v>
      </c>
      <c r="D4" s="50">
        <v>471</v>
      </c>
    </row>
    <row r="5" spans="1:4" ht="18.75">
      <c r="A5" s="52">
        <v>2</v>
      </c>
      <c r="B5" s="49" t="s">
        <v>214</v>
      </c>
      <c r="C5" s="49" t="s">
        <v>215</v>
      </c>
      <c r="D5" s="50">
        <v>462</v>
      </c>
    </row>
    <row r="6" spans="1:4" ht="18.75">
      <c r="A6" s="52">
        <v>3</v>
      </c>
      <c r="B6" s="49" t="s">
        <v>216</v>
      </c>
      <c r="C6" s="49" t="s">
        <v>217</v>
      </c>
      <c r="D6" s="50">
        <v>260</v>
      </c>
    </row>
    <row r="7" spans="1:4" ht="18.75">
      <c r="A7" s="52">
        <v>4</v>
      </c>
      <c r="B7" s="49"/>
      <c r="C7" s="49" t="s">
        <v>218</v>
      </c>
      <c r="D7" s="50">
        <v>191</v>
      </c>
    </row>
    <row r="8" spans="1:4" ht="18.75">
      <c r="A8" s="52"/>
      <c r="B8" s="49"/>
      <c r="C8" s="49"/>
      <c r="D8" s="50"/>
    </row>
    <row r="9" spans="1:4" ht="18.75">
      <c r="A9" s="52"/>
      <c r="B9" s="49"/>
      <c r="C9" s="49"/>
      <c r="D9" s="49"/>
    </row>
    <row r="10" spans="1:4" ht="18.75">
      <c r="A10" s="52"/>
      <c r="B10" s="49"/>
      <c r="C10" s="49"/>
      <c r="D10" s="49"/>
    </row>
  </sheetData>
  <sheetProtection/>
  <mergeCells count="2">
    <mergeCell ref="B1:D1"/>
    <mergeCell ref="B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C17" sqref="C17"/>
    </sheetView>
  </sheetViews>
  <sheetFormatPr defaultColWidth="11.57421875" defaultRowHeight="12.75"/>
  <cols>
    <col min="1" max="1" width="10.7109375" style="11" customWidth="1"/>
    <col min="2" max="2" width="35.00390625" style="0" customWidth="1"/>
    <col min="3" max="3" width="34.7109375" style="0" customWidth="1"/>
    <col min="4" max="4" width="28.00390625" style="0" customWidth="1"/>
  </cols>
  <sheetData>
    <row r="2" ht="24" thickBot="1">
      <c r="B2" s="14" t="s">
        <v>80</v>
      </c>
    </row>
    <row r="3" spans="1:4" ht="29.25" customHeight="1" thickBot="1">
      <c r="A3" s="10" t="s">
        <v>79</v>
      </c>
      <c r="B3" s="12" t="s">
        <v>1</v>
      </c>
      <c r="C3" s="12" t="s">
        <v>65</v>
      </c>
      <c r="D3" s="12" t="s">
        <v>66</v>
      </c>
    </row>
    <row r="4" spans="1:4" ht="22.5" customHeight="1" thickBot="1">
      <c r="A4" s="16">
        <v>1</v>
      </c>
      <c r="B4" s="15" t="s">
        <v>82</v>
      </c>
      <c r="C4" s="15" t="s">
        <v>67</v>
      </c>
      <c r="D4" s="17" t="s">
        <v>68</v>
      </c>
    </row>
    <row r="5" spans="1:4" ht="15">
      <c r="A5" s="106">
        <v>2</v>
      </c>
      <c r="B5" s="109" t="s">
        <v>81</v>
      </c>
      <c r="C5" s="18" t="s">
        <v>69</v>
      </c>
      <c r="D5" s="18" t="s">
        <v>72</v>
      </c>
    </row>
    <row r="6" spans="1:4" ht="15">
      <c r="A6" s="107"/>
      <c r="B6" s="110"/>
      <c r="C6" s="18" t="s">
        <v>70</v>
      </c>
      <c r="D6" s="18" t="s">
        <v>73</v>
      </c>
    </row>
    <row r="7" spans="1:4" ht="15.75" thickBot="1">
      <c r="A7" s="108"/>
      <c r="B7" s="111"/>
      <c r="C7" s="15" t="s">
        <v>71</v>
      </c>
      <c r="D7" s="15"/>
    </row>
    <row r="8" spans="1:4" ht="15">
      <c r="A8" s="106">
        <v>3</v>
      </c>
      <c r="B8" s="109" t="s">
        <v>74</v>
      </c>
      <c r="C8" s="19" t="s">
        <v>75</v>
      </c>
      <c r="D8" s="112" t="s">
        <v>72</v>
      </c>
    </row>
    <row r="9" spans="1:4" ht="15">
      <c r="A9" s="107"/>
      <c r="B9" s="110"/>
      <c r="C9" s="19" t="s">
        <v>76</v>
      </c>
      <c r="D9" s="113"/>
    </row>
    <row r="10" spans="1:4" ht="15">
      <c r="A10" s="107"/>
      <c r="B10" s="110"/>
      <c r="C10" s="19" t="s">
        <v>77</v>
      </c>
      <c r="D10" s="113"/>
    </row>
    <row r="11" spans="1:4" ht="15.75" thickBot="1">
      <c r="A11" s="108"/>
      <c r="B11" s="111"/>
      <c r="C11" s="17" t="s">
        <v>78</v>
      </c>
      <c r="D11" s="114"/>
    </row>
    <row r="13" ht="12.75">
      <c r="B13" t="s">
        <v>315</v>
      </c>
    </row>
    <row r="15" ht="12.75">
      <c r="B15" t="s">
        <v>59</v>
      </c>
    </row>
    <row r="16" ht="12.75">
      <c r="B16" t="s">
        <v>83</v>
      </c>
    </row>
    <row r="17" ht="12.75">
      <c r="B17" t="s">
        <v>84</v>
      </c>
    </row>
  </sheetData>
  <sheetProtection/>
  <mergeCells count="5">
    <mergeCell ref="A5:A7"/>
    <mergeCell ref="B5:B7"/>
    <mergeCell ref="A8:A11"/>
    <mergeCell ref="B8:B11"/>
    <mergeCell ref="D8:D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2" sqref="H12"/>
    </sheetView>
  </sheetViews>
  <sheetFormatPr defaultColWidth="11.57421875" defaultRowHeight="12.75"/>
  <cols>
    <col min="1" max="1" width="6.140625" style="0" customWidth="1"/>
    <col min="2" max="2" width="36.57421875" style="0" customWidth="1"/>
    <col min="3" max="3" width="12.421875" style="0" customWidth="1"/>
  </cols>
  <sheetData>
    <row r="1" ht="20.25">
      <c r="C1" s="13" t="s">
        <v>97</v>
      </c>
    </row>
    <row r="3" spans="2:6" ht="15">
      <c r="B3" s="20" t="s">
        <v>1</v>
      </c>
      <c r="C3" s="20" t="s">
        <v>98</v>
      </c>
      <c r="D3" s="20" t="s">
        <v>99</v>
      </c>
      <c r="E3" s="20" t="s">
        <v>100</v>
      </c>
      <c r="F3" s="20" t="s">
        <v>5</v>
      </c>
    </row>
    <row r="4" spans="1:6" ht="15">
      <c r="A4" s="9">
        <v>1</v>
      </c>
      <c r="B4" s="21" t="s">
        <v>85</v>
      </c>
      <c r="C4" s="9">
        <f>VLOOKUP(B4,'[1]МК'!$A$2:$G$13,7,FALSE)</f>
        <v>93</v>
      </c>
      <c r="D4" s="9">
        <f>VLOOKUP(B4,'[1]ММ'!$A$2:$G$13,7,FALSE)</f>
        <v>88</v>
      </c>
      <c r="E4" s="9">
        <f>VLOOKUP(B4,'[1]МЈ'!$A$2:$G$13,7,FALSE)</f>
        <v>97</v>
      </c>
      <c r="F4" s="9">
        <f aca="true" t="shared" si="0" ref="F4:F15">AVERAGE(C4:E4)</f>
        <v>92.66666666666667</v>
      </c>
    </row>
    <row r="5" spans="1:6" ht="15">
      <c r="A5" s="9">
        <v>2</v>
      </c>
      <c r="B5" s="21" t="s">
        <v>86</v>
      </c>
      <c r="C5" s="9">
        <f>VLOOKUP(B5,'[1]МК'!$A$2:$G$13,7,FALSE)</f>
        <v>89</v>
      </c>
      <c r="D5" s="9">
        <f>VLOOKUP(B5,'[1]ММ'!$A$2:$G$13,7,FALSE)</f>
        <v>87</v>
      </c>
      <c r="E5" s="9">
        <f>VLOOKUP(B5,'[1]МЈ'!$A$2:$G$13,7,FALSE)</f>
        <v>95</v>
      </c>
      <c r="F5" s="9">
        <f t="shared" si="0"/>
        <v>90.33333333333333</v>
      </c>
    </row>
    <row r="6" spans="1:6" ht="15">
      <c r="A6" s="9">
        <v>3</v>
      </c>
      <c r="B6" s="21" t="s">
        <v>87</v>
      </c>
      <c r="C6" s="9">
        <f>VLOOKUP(B6,'[1]МК'!$A$2:$G$13,7,FALSE)</f>
        <v>78</v>
      </c>
      <c r="D6" s="9">
        <f>VLOOKUP(B6,'[1]ММ'!$A$2:$G$13,7,FALSE)</f>
        <v>74</v>
      </c>
      <c r="E6" s="9">
        <f>VLOOKUP(B6,'[1]МЈ'!$A$2:$G$13,7,FALSE)</f>
        <v>86</v>
      </c>
      <c r="F6" s="9">
        <f t="shared" si="0"/>
        <v>79.33333333333333</v>
      </c>
    </row>
    <row r="7" spans="1:6" ht="15">
      <c r="A7" s="9">
        <v>4</v>
      </c>
      <c r="B7" s="21" t="s">
        <v>88</v>
      </c>
      <c r="C7" s="9">
        <f>VLOOKUP(B7,'[1]МК'!$A$2:$G$13,7,FALSE)</f>
        <v>75</v>
      </c>
      <c r="D7" s="9">
        <f>VLOOKUP(B7,'[1]ММ'!$A$2:$G$13,7,FALSE)</f>
        <v>73</v>
      </c>
      <c r="E7" s="9">
        <f>VLOOKUP(B7,'[1]МЈ'!$A$2:$G$13,7,FALSE)</f>
        <v>82</v>
      </c>
      <c r="F7" s="9">
        <f t="shared" si="0"/>
        <v>76.66666666666667</v>
      </c>
    </row>
    <row r="8" spans="1:6" ht="15">
      <c r="A8" s="9">
        <v>5</v>
      </c>
      <c r="B8" s="21" t="s">
        <v>89</v>
      </c>
      <c r="C8" s="9">
        <f>VLOOKUP(B8,'[1]МК'!$A$2:$G$13,7,FALSE)</f>
        <v>65</v>
      </c>
      <c r="D8" s="9">
        <f>VLOOKUP(B8,'[1]ММ'!$A$2:$G$13,7,FALSE)</f>
        <v>70</v>
      </c>
      <c r="E8" s="9">
        <f>VLOOKUP(B8,'[1]МЈ'!$A$2:$G$13,7,FALSE)</f>
        <v>79</v>
      </c>
      <c r="F8" s="9">
        <f t="shared" si="0"/>
        <v>71.33333333333333</v>
      </c>
    </row>
    <row r="9" spans="1:6" ht="15">
      <c r="A9" s="9">
        <v>6</v>
      </c>
      <c r="B9" s="21" t="s">
        <v>90</v>
      </c>
      <c r="C9" s="9">
        <f>VLOOKUP(B9,'[1]МК'!$A$2:$G$13,7,FALSE)</f>
        <v>70</v>
      </c>
      <c r="D9" s="9">
        <f>VLOOKUP(B9,'[1]ММ'!$A$2:$G$13,7,FALSE)</f>
        <v>68</v>
      </c>
      <c r="E9" s="9">
        <f>VLOOKUP(B9,'[1]МЈ'!$A$2:$G$13,7,FALSE)</f>
        <v>73</v>
      </c>
      <c r="F9" s="9">
        <f t="shared" si="0"/>
        <v>70.33333333333333</v>
      </c>
    </row>
    <row r="10" spans="1:6" ht="15">
      <c r="A10" s="9">
        <v>7</v>
      </c>
      <c r="B10" s="21" t="s">
        <v>91</v>
      </c>
      <c r="C10" s="9">
        <f>VLOOKUP(B10,'[1]МК'!$A$2:$G$13,7,FALSE)</f>
        <v>65</v>
      </c>
      <c r="D10" s="9">
        <f>VLOOKUP(B10,'[1]ММ'!$A$2:$G$13,7,FALSE)</f>
        <v>65</v>
      </c>
      <c r="E10" s="9">
        <f>VLOOKUP(B10,'[1]МЈ'!$A$2:$G$13,7,FALSE)</f>
        <v>78</v>
      </c>
      <c r="F10" s="9">
        <f t="shared" si="0"/>
        <v>69.33333333333333</v>
      </c>
    </row>
    <row r="11" spans="1:6" ht="15">
      <c r="A11" s="9">
        <v>8</v>
      </c>
      <c r="B11" s="21" t="s">
        <v>92</v>
      </c>
      <c r="C11" s="9">
        <f>VLOOKUP(B11,'[1]МК'!$A$2:$G$13,7,FALSE)</f>
        <v>69</v>
      </c>
      <c r="D11" s="9">
        <f>VLOOKUP(B11,'[1]ММ'!$A$2:$G$13,7,FALSE)</f>
        <v>65</v>
      </c>
      <c r="E11" s="9">
        <f>VLOOKUP(B11,'[1]МЈ'!$A$2:$G$13,7,FALSE)</f>
        <v>72</v>
      </c>
      <c r="F11" s="9">
        <f t="shared" si="0"/>
        <v>68.66666666666667</v>
      </c>
    </row>
    <row r="12" spans="1:6" ht="15">
      <c r="A12" s="9">
        <v>9</v>
      </c>
      <c r="B12" s="21" t="s">
        <v>93</v>
      </c>
      <c r="C12" s="9">
        <f>VLOOKUP(B12,'[1]МК'!$A$2:$G$13,7,FALSE)</f>
        <v>67</v>
      </c>
      <c r="D12" s="9">
        <f>VLOOKUP(B12,'[1]ММ'!$A$2:$G$13,7,FALSE)</f>
        <v>63</v>
      </c>
      <c r="E12" s="9">
        <f>VLOOKUP(B12,'[1]МЈ'!$A$2:$G$13,7,FALSE)</f>
        <v>70</v>
      </c>
      <c r="F12" s="9">
        <f t="shared" si="0"/>
        <v>66.66666666666667</v>
      </c>
    </row>
    <row r="13" spans="1:6" ht="15">
      <c r="A13" s="9">
        <v>10</v>
      </c>
      <c r="B13" s="21" t="s">
        <v>94</v>
      </c>
      <c r="C13" s="9">
        <f>VLOOKUP(B13,'[1]МК'!$A$2:$G$13,7,FALSE)</f>
        <v>61</v>
      </c>
      <c r="D13" s="9">
        <f>VLOOKUP(B13,'[1]ММ'!$A$2:$G$13,7,FALSE)</f>
        <v>65</v>
      </c>
      <c r="E13" s="9">
        <f>VLOOKUP(B13,'[1]МЈ'!$A$2:$G$13,7,FALSE)</f>
        <v>67</v>
      </c>
      <c r="F13" s="9">
        <f t="shared" si="0"/>
        <v>64.33333333333333</v>
      </c>
    </row>
    <row r="14" spans="1:6" ht="15">
      <c r="A14" s="9">
        <v>11</v>
      </c>
      <c r="B14" s="21" t="s">
        <v>95</v>
      </c>
      <c r="C14" s="9">
        <f>VLOOKUP(B14,'[1]МК'!$A$2:$G$13,7,FALSE)</f>
        <v>63</v>
      </c>
      <c r="D14" s="9">
        <f>VLOOKUP(B14,'[1]ММ'!$A$2:$G$13,7,FALSE)</f>
        <v>62</v>
      </c>
      <c r="E14" s="9">
        <f>VLOOKUP(B14,'[1]МЈ'!$A$2:$G$13,7,FALSE)</f>
        <v>65</v>
      </c>
      <c r="F14" s="9">
        <f t="shared" si="0"/>
        <v>63.333333333333336</v>
      </c>
    </row>
    <row r="15" spans="1:6" ht="15">
      <c r="A15" s="9">
        <v>12</v>
      </c>
      <c r="B15" s="21" t="s">
        <v>96</v>
      </c>
      <c r="C15" s="9">
        <f>VLOOKUP(B15,'[1]МК'!$A$2:$G$13,7,FALSE)</f>
        <v>48</v>
      </c>
      <c r="D15" s="9">
        <f>VLOOKUP(B15,'[1]ММ'!$A$2:$G$13,7,FALSE)</f>
        <v>47</v>
      </c>
      <c r="E15" s="9">
        <f>VLOOKUP(B15,'[1]МЈ'!$A$2:$G$13,7,FALSE)</f>
        <v>56</v>
      </c>
      <c r="F15" s="9">
        <f t="shared" si="0"/>
        <v>50.333333333333336</v>
      </c>
    </row>
    <row r="18" ht="15">
      <c r="B18" s="22" t="s">
        <v>59</v>
      </c>
    </row>
    <row r="19" ht="15.75">
      <c r="B19" s="23" t="s">
        <v>101</v>
      </c>
    </row>
    <row r="20" ht="15.75">
      <c r="B20" s="23" t="s">
        <v>102</v>
      </c>
    </row>
    <row r="21" ht="15.75">
      <c r="B21" s="23" t="s">
        <v>103</v>
      </c>
    </row>
    <row r="22" ht="15.75">
      <c r="B22" s="24" t="s">
        <v>104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7109375" style="0" customWidth="1"/>
    <col min="2" max="2" width="31.28125" style="0" customWidth="1"/>
    <col min="3" max="3" width="24.8515625" style="0" customWidth="1"/>
    <col min="4" max="4" width="19.140625" style="0" customWidth="1"/>
  </cols>
  <sheetData>
    <row r="1" spans="1:4" ht="23.25">
      <c r="A1" s="11"/>
      <c r="B1" s="25" t="s">
        <v>105</v>
      </c>
      <c r="C1" s="26"/>
      <c r="D1" s="26"/>
    </row>
    <row r="2" spans="1:4" ht="15">
      <c r="A2" s="11"/>
      <c r="B2" s="20" t="s">
        <v>1</v>
      </c>
      <c r="C2" s="20" t="s">
        <v>106</v>
      </c>
      <c r="D2" s="20" t="s">
        <v>107</v>
      </c>
    </row>
    <row r="3" spans="1:4" ht="15">
      <c r="A3" s="9">
        <v>1</v>
      </c>
      <c r="B3" s="27" t="s">
        <v>108</v>
      </c>
      <c r="C3" s="9" t="s">
        <v>109</v>
      </c>
      <c r="D3" s="9"/>
    </row>
    <row r="4" spans="1:4" ht="15">
      <c r="A4" s="9">
        <v>2</v>
      </c>
      <c r="B4" s="27" t="s">
        <v>94</v>
      </c>
      <c r="C4" s="9" t="s">
        <v>110</v>
      </c>
      <c r="D4" s="9"/>
    </row>
    <row r="5" spans="1:4" ht="12.75">
      <c r="A5" s="9">
        <v>3</v>
      </c>
      <c r="B5" t="s">
        <v>111</v>
      </c>
      <c r="C5" s="9"/>
      <c r="D5" s="9" t="s">
        <v>112</v>
      </c>
    </row>
    <row r="6" spans="1:4" ht="15">
      <c r="A6" s="9">
        <v>4</v>
      </c>
      <c r="B6" s="27" t="s">
        <v>90</v>
      </c>
      <c r="C6" s="9" t="s">
        <v>113</v>
      </c>
      <c r="D6" s="9" t="s">
        <v>114</v>
      </c>
    </row>
    <row r="7" spans="1:4" ht="15">
      <c r="A7" s="9">
        <v>5</v>
      </c>
      <c r="B7" s="27" t="s">
        <v>86</v>
      </c>
      <c r="C7" s="9" t="s">
        <v>115</v>
      </c>
      <c r="D7" s="9"/>
    </row>
    <row r="8" spans="1:4" ht="15">
      <c r="A8" s="9">
        <v>6</v>
      </c>
      <c r="B8" s="27" t="s">
        <v>90</v>
      </c>
      <c r="C8" s="9" t="s">
        <v>116</v>
      </c>
      <c r="D8" s="9" t="s">
        <v>117</v>
      </c>
    </row>
    <row r="9" spans="1:4" ht="15">
      <c r="A9" s="9">
        <v>7</v>
      </c>
      <c r="B9" s="27" t="s">
        <v>108</v>
      </c>
      <c r="C9" s="9" t="s">
        <v>118</v>
      </c>
      <c r="D9" s="9"/>
    </row>
    <row r="10" spans="1:4" ht="15">
      <c r="A10" s="9">
        <v>8</v>
      </c>
      <c r="B10" s="27" t="s">
        <v>119</v>
      </c>
      <c r="C10" s="9" t="s">
        <v>120</v>
      </c>
      <c r="D10" s="9" t="s">
        <v>121</v>
      </c>
    </row>
    <row r="11" spans="1:4" ht="15">
      <c r="A11" s="9">
        <v>9</v>
      </c>
      <c r="B11" s="27" t="s">
        <v>94</v>
      </c>
      <c r="C11" s="9" t="s">
        <v>122</v>
      </c>
      <c r="D11" s="9"/>
    </row>
    <row r="12" spans="1:4" ht="15">
      <c r="A12" s="9">
        <v>10</v>
      </c>
      <c r="B12" s="28" t="s">
        <v>95</v>
      </c>
      <c r="C12" s="9" t="s">
        <v>123</v>
      </c>
      <c r="D12" s="9" t="s">
        <v>124</v>
      </c>
    </row>
    <row r="13" spans="1:4" ht="15">
      <c r="A13" s="11"/>
      <c r="B13" s="29"/>
      <c r="C13" s="30"/>
      <c r="D13" s="30"/>
    </row>
    <row r="14" spans="1:4" ht="15">
      <c r="A14" s="11"/>
      <c r="B14" s="29" t="s">
        <v>312</v>
      </c>
      <c r="C14" s="30"/>
      <c r="D14" s="30"/>
    </row>
    <row r="15" spans="1:4" ht="15">
      <c r="A15" s="11"/>
      <c r="B15" s="22" t="s">
        <v>59</v>
      </c>
      <c r="C15" s="30"/>
      <c r="D15" s="30"/>
    </row>
    <row r="16" spans="1:4" ht="15">
      <c r="A16" s="11"/>
      <c r="B16" s="29" t="s">
        <v>83</v>
      </c>
      <c r="C16" s="30"/>
      <c r="D16" s="30"/>
    </row>
    <row r="17" spans="1:4" ht="15">
      <c r="A17" s="11"/>
      <c r="B17" s="22" t="s">
        <v>84</v>
      </c>
      <c r="C17" s="11"/>
      <c r="D17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00390625" style="0" customWidth="1"/>
    <col min="2" max="2" width="16.7109375" style="0" customWidth="1"/>
    <col min="3" max="3" width="13.8515625" style="0" customWidth="1"/>
    <col min="4" max="4" width="8.57421875" style="0" customWidth="1"/>
    <col min="5" max="5" width="37.7109375" style="0" customWidth="1"/>
  </cols>
  <sheetData>
    <row r="2" ht="20.25">
      <c r="C2" s="13" t="s">
        <v>310</v>
      </c>
    </row>
    <row r="3" ht="13.5" thickBot="1"/>
    <row r="4" spans="1:5" ht="12.75">
      <c r="A4" s="78" t="s">
        <v>79</v>
      </c>
      <c r="B4" s="79" t="s">
        <v>309</v>
      </c>
      <c r="C4" s="80"/>
      <c r="D4" s="81"/>
      <c r="E4" s="85" t="s">
        <v>1</v>
      </c>
    </row>
    <row r="5" spans="1:5" ht="12.75">
      <c r="A5" s="9">
        <v>1</v>
      </c>
      <c r="B5" s="82" t="s">
        <v>301</v>
      </c>
      <c r="C5" s="83"/>
      <c r="D5" s="84"/>
      <c r="E5" s="86" t="s">
        <v>302</v>
      </c>
    </row>
    <row r="6" spans="1:5" ht="12.75">
      <c r="A6" s="9">
        <v>2</v>
      </c>
      <c r="B6" s="82" t="s">
        <v>303</v>
      </c>
      <c r="C6" s="83"/>
      <c r="D6" s="84"/>
      <c r="E6" s="86" t="s">
        <v>304</v>
      </c>
    </row>
    <row r="7" spans="1:5" ht="15">
      <c r="A7" s="9">
        <v>3</v>
      </c>
      <c r="B7" s="88" t="s">
        <v>306</v>
      </c>
      <c r="C7" s="89"/>
      <c r="D7" s="90"/>
      <c r="E7" s="87" t="s">
        <v>305</v>
      </c>
    </row>
    <row r="8" spans="1:5" ht="15">
      <c r="A8" s="9">
        <v>4</v>
      </c>
      <c r="B8" s="91" t="s">
        <v>314</v>
      </c>
      <c r="C8" s="92"/>
      <c r="D8" s="93"/>
      <c r="E8" s="86" t="s">
        <v>307</v>
      </c>
    </row>
    <row r="9" spans="1:5" ht="15">
      <c r="A9" s="9">
        <v>5</v>
      </c>
      <c r="B9" s="91" t="s">
        <v>308</v>
      </c>
      <c r="C9" s="92"/>
      <c r="D9" s="93"/>
      <c r="E9" s="86" t="s">
        <v>255</v>
      </c>
    </row>
    <row r="10" spans="1:5" ht="15">
      <c r="A10" s="29"/>
      <c r="B10" s="30"/>
      <c r="C10" s="30"/>
      <c r="D10" s="30"/>
      <c r="E10" s="30"/>
    </row>
    <row r="11" spans="1:5" ht="15">
      <c r="A11" s="29"/>
      <c r="E11" s="30" t="s">
        <v>313</v>
      </c>
    </row>
    <row r="12" spans="1:5" ht="15">
      <c r="A12" s="29"/>
      <c r="B12" s="30" t="s">
        <v>59</v>
      </c>
      <c r="C12" s="30"/>
      <c r="D12" s="30"/>
      <c r="E12" s="30"/>
    </row>
    <row r="13" spans="1:5" ht="15">
      <c r="A13" s="29"/>
      <c r="B13" s="30"/>
      <c r="C13" s="30"/>
      <c r="D13" s="30"/>
      <c r="E13" s="30"/>
    </row>
    <row r="14" spans="1:5" ht="15">
      <c r="A14" s="29"/>
      <c r="B14" s="30" t="s">
        <v>83</v>
      </c>
      <c r="C14" s="30"/>
      <c r="D14" s="30"/>
      <c r="E14" s="30"/>
    </row>
    <row r="15" spans="1:5" ht="15">
      <c r="A15" s="29"/>
      <c r="B15" s="30" t="s">
        <v>311</v>
      </c>
      <c r="C15" s="30"/>
      <c r="D15" s="30"/>
      <c r="E15" s="30"/>
    </row>
    <row r="16" spans="1:5" ht="15">
      <c r="A16" s="29"/>
      <c r="B16" s="30"/>
      <c r="C16" s="30"/>
      <c r="D16" s="30"/>
      <c r="E16" s="30"/>
    </row>
    <row r="17" spans="1:5" ht="15">
      <c r="A17" s="29"/>
      <c r="B17" s="30"/>
      <c r="C17" s="30"/>
      <c r="D17" s="30"/>
      <c r="E17" s="30"/>
    </row>
    <row r="18" spans="1:5" ht="15">
      <c r="A18" s="29"/>
      <c r="B18" s="30"/>
      <c r="C18" s="30"/>
      <c r="D18" s="30"/>
      <c r="E18" s="30"/>
    </row>
    <row r="19" spans="1:5" ht="15">
      <c r="A19" s="29"/>
      <c r="B19" s="30"/>
      <c r="C19" s="30"/>
      <c r="D19" s="30"/>
      <c r="E19" s="30"/>
    </row>
    <row r="22" ht="12.75">
      <c r="H22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1" width="5.421875" style="0" customWidth="1"/>
    <col min="2" max="2" width="50.421875" style="0" customWidth="1"/>
    <col min="3" max="3" width="25.140625" style="0" customWidth="1"/>
    <col min="4" max="4" width="26.140625" style="0" customWidth="1"/>
    <col min="5" max="5" width="10.57421875" style="0" customWidth="1"/>
    <col min="6" max="6" width="10.8515625" style="0" customWidth="1"/>
    <col min="7" max="7" width="10.7109375" style="0" customWidth="1"/>
  </cols>
  <sheetData>
    <row r="2" ht="23.25">
      <c r="B2" s="14" t="s">
        <v>126</v>
      </c>
    </row>
    <row r="4" spans="1:8" ht="15.75">
      <c r="A4" s="33"/>
      <c r="B4" s="33" t="s">
        <v>1</v>
      </c>
      <c r="C4" s="33" t="s">
        <v>65</v>
      </c>
      <c r="D4" s="33" t="s">
        <v>66</v>
      </c>
      <c r="E4" s="34" t="s">
        <v>127</v>
      </c>
      <c r="F4" s="34" t="s">
        <v>128</v>
      </c>
      <c r="G4" s="34" t="s">
        <v>129</v>
      </c>
      <c r="H4" s="35" t="s">
        <v>130</v>
      </c>
    </row>
    <row r="5" spans="1:8" ht="24.75" customHeight="1">
      <c r="A5" s="36">
        <v>1</v>
      </c>
      <c r="B5" s="37" t="s">
        <v>131</v>
      </c>
      <c r="C5" s="36" t="s">
        <v>132</v>
      </c>
      <c r="D5" s="36" t="s">
        <v>133</v>
      </c>
      <c r="E5" s="36">
        <v>90</v>
      </c>
      <c r="F5" s="36">
        <v>87</v>
      </c>
      <c r="G5" s="36">
        <v>84</v>
      </c>
      <c r="H5" s="36">
        <f aca="true" t="shared" si="0" ref="H5:H30">SUM(E5:G5)</f>
        <v>261</v>
      </c>
    </row>
    <row r="6" spans="1:8" ht="15">
      <c r="A6" s="36">
        <v>2</v>
      </c>
      <c r="B6" s="38" t="s">
        <v>134</v>
      </c>
      <c r="C6" s="38" t="s">
        <v>135</v>
      </c>
      <c r="D6" s="36"/>
      <c r="E6" s="36">
        <v>90</v>
      </c>
      <c r="F6" s="36">
        <v>80</v>
      </c>
      <c r="G6" s="36">
        <v>86</v>
      </c>
      <c r="H6" s="36">
        <f t="shared" si="0"/>
        <v>256</v>
      </c>
    </row>
    <row r="7" spans="1:8" ht="19.5" customHeight="1">
      <c r="A7" s="36">
        <v>3</v>
      </c>
      <c r="B7" s="36" t="s">
        <v>136</v>
      </c>
      <c r="C7" s="37" t="s">
        <v>137</v>
      </c>
      <c r="D7" s="36" t="s">
        <v>138</v>
      </c>
      <c r="E7" s="36">
        <v>84</v>
      </c>
      <c r="F7" s="36">
        <v>75</v>
      </c>
      <c r="G7" s="36">
        <v>83</v>
      </c>
      <c r="H7" s="36">
        <f t="shared" si="0"/>
        <v>242</v>
      </c>
    </row>
    <row r="8" spans="1:8" ht="15">
      <c r="A8" s="36">
        <v>4</v>
      </c>
      <c r="B8" s="36" t="s">
        <v>139</v>
      </c>
      <c r="C8" s="36" t="s">
        <v>140</v>
      </c>
      <c r="D8" s="36" t="s">
        <v>141</v>
      </c>
      <c r="E8" s="36">
        <v>85</v>
      </c>
      <c r="F8" s="36">
        <v>79</v>
      </c>
      <c r="G8" s="36">
        <v>65</v>
      </c>
      <c r="H8" s="36">
        <f t="shared" si="0"/>
        <v>229</v>
      </c>
    </row>
    <row r="9" spans="1:8" ht="15">
      <c r="A9" s="36">
        <v>5</v>
      </c>
      <c r="B9" s="36" t="s">
        <v>142</v>
      </c>
      <c r="C9" s="36" t="s">
        <v>143</v>
      </c>
      <c r="D9" s="36" t="s">
        <v>144</v>
      </c>
      <c r="E9" s="36">
        <v>55</v>
      </c>
      <c r="F9" s="36">
        <v>84</v>
      </c>
      <c r="G9" s="36">
        <v>87</v>
      </c>
      <c r="H9" s="36">
        <f t="shared" si="0"/>
        <v>226</v>
      </c>
    </row>
    <row r="10" spans="1:8" ht="15">
      <c r="A10" s="36">
        <v>6</v>
      </c>
      <c r="B10" s="36" t="s">
        <v>145</v>
      </c>
      <c r="C10" s="36" t="s">
        <v>146</v>
      </c>
      <c r="D10" s="36" t="s">
        <v>147</v>
      </c>
      <c r="E10" s="36">
        <v>65</v>
      </c>
      <c r="F10" s="36">
        <v>82</v>
      </c>
      <c r="G10" s="36">
        <v>74</v>
      </c>
      <c r="H10" s="36">
        <f t="shared" si="0"/>
        <v>221</v>
      </c>
    </row>
    <row r="11" spans="1:8" ht="15">
      <c r="A11" s="36">
        <v>7</v>
      </c>
      <c r="B11" s="36" t="s">
        <v>148</v>
      </c>
      <c r="C11" s="36" t="s">
        <v>149</v>
      </c>
      <c r="D11" s="36" t="s">
        <v>150</v>
      </c>
      <c r="E11" s="36">
        <v>72</v>
      </c>
      <c r="F11" s="36">
        <v>71</v>
      </c>
      <c r="G11" s="36">
        <v>73</v>
      </c>
      <c r="H11" s="36">
        <f t="shared" si="0"/>
        <v>216</v>
      </c>
    </row>
    <row r="12" spans="1:8" ht="15">
      <c r="A12" s="36">
        <v>8</v>
      </c>
      <c r="B12" s="36" t="s">
        <v>151</v>
      </c>
      <c r="C12" s="36" t="s">
        <v>152</v>
      </c>
      <c r="D12" s="36" t="s">
        <v>153</v>
      </c>
      <c r="E12" s="36">
        <v>75</v>
      </c>
      <c r="F12" s="36">
        <v>73</v>
      </c>
      <c r="G12" s="36">
        <v>62</v>
      </c>
      <c r="H12" s="36">
        <f t="shared" si="0"/>
        <v>210</v>
      </c>
    </row>
    <row r="13" spans="1:8" ht="45" customHeight="1">
      <c r="A13" s="36"/>
      <c r="B13" s="36" t="s">
        <v>154</v>
      </c>
      <c r="C13" s="36" t="s">
        <v>155</v>
      </c>
      <c r="D13" s="39" t="s">
        <v>156</v>
      </c>
      <c r="E13" s="36">
        <v>68</v>
      </c>
      <c r="F13" s="36">
        <v>77</v>
      </c>
      <c r="G13" s="36">
        <v>62</v>
      </c>
      <c r="H13" s="36">
        <f t="shared" si="0"/>
        <v>207</v>
      </c>
    </row>
    <row r="14" spans="1:8" ht="31.5" customHeight="1">
      <c r="A14" s="36">
        <v>9</v>
      </c>
      <c r="B14" s="36" t="s">
        <v>157</v>
      </c>
      <c r="C14" s="36" t="s">
        <v>158</v>
      </c>
      <c r="D14" s="39" t="s">
        <v>159</v>
      </c>
      <c r="E14" s="36">
        <v>61</v>
      </c>
      <c r="F14" s="36">
        <v>78</v>
      </c>
      <c r="G14" s="36">
        <v>56</v>
      </c>
      <c r="H14" s="36">
        <f t="shared" si="0"/>
        <v>195</v>
      </c>
    </row>
    <row r="15" spans="1:8" ht="32.25" customHeight="1">
      <c r="A15" s="36">
        <v>10</v>
      </c>
      <c r="B15" s="37" t="s">
        <v>160</v>
      </c>
      <c r="C15" s="37" t="s">
        <v>161</v>
      </c>
      <c r="D15" s="40" t="s">
        <v>162</v>
      </c>
      <c r="E15" s="36">
        <v>40</v>
      </c>
      <c r="F15" s="36">
        <v>77</v>
      </c>
      <c r="G15" s="36">
        <v>74</v>
      </c>
      <c r="H15" s="36">
        <f t="shared" si="0"/>
        <v>191</v>
      </c>
    </row>
    <row r="16" spans="1:8" ht="15">
      <c r="A16" s="36">
        <v>11</v>
      </c>
      <c r="B16" s="36" t="s">
        <v>163</v>
      </c>
      <c r="C16" s="36" t="s">
        <v>164</v>
      </c>
      <c r="D16" s="36" t="s">
        <v>165</v>
      </c>
      <c r="E16" s="36">
        <v>76</v>
      </c>
      <c r="F16" s="36">
        <v>68</v>
      </c>
      <c r="G16" s="36">
        <v>45</v>
      </c>
      <c r="H16" s="36">
        <f t="shared" si="0"/>
        <v>189</v>
      </c>
    </row>
    <row r="17" spans="1:8" ht="23.25" customHeight="1">
      <c r="A17" s="36">
        <v>12</v>
      </c>
      <c r="B17" s="36" t="s">
        <v>74</v>
      </c>
      <c r="C17" s="36" t="s">
        <v>166</v>
      </c>
      <c r="D17" s="37" t="s">
        <v>167</v>
      </c>
      <c r="E17" s="36">
        <v>52</v>
      </c>
      <c r="F17" s="36">
        <v>75</v>
      </c>
      <c r="G17" s="36">
        <v>59</v>
      </c>
      <c r="H17" s="36">
        <f t="shared" si="0"/>
        <v>186</v>
      </c>
    </row>
    <row r="18" spans="1:8" ht="15">
      <c r="A18" s="36">
        <v>13</v>
      </c>
      <c r="B18" s="36" t="s">
        <v>168</v>
      </c>
      <c r="C18" s="36" t="s">
        <v>169</v>
      </c>
      <c r="D18" s="36" t="s">
        <v>170</v>
      </c>
      <c r="E18" s="36">
        <v>60</v>
      </c>
      <c r="F18" s="36">
        <v>61</v>
      </c>
      <c r="G18" s="36">
        <v>49</v>
      </c>
      <c r="H18" s="36">
        <f t="shared" si="0"/>
        <v>170</v>
      </c>
    </row>
    <row r="19" spans="1:8" ht="15">
      <c r="A19" s="36">
        <v>14</v>
      </c>
      <c r="B19" s="36" t="s">
        <v>171</v>
      </c>
      <c r="C19" s="36" t="s">
        <v>172</v>
      </c>
      <c r="D19" s="36" t="s">
        <v>173</v>
      </c>
      <c r="E19" s="36">
        <v>40</v>
      </c>
      <c r="F19" s="36">
        <v>71</v>
      </c>
      <c r="G19" s="36">
        <v>53</v>
      </c>
      <c r="H19" s="36">
        <f t="shared" si="0"/>
        <v>164</v>
      </c>
    </row>
    <row r="20" spans="1:8" ht="15">
      <c r="A20" s="36">
        <v>15</v>
      </c>
      <c r="B20" s="36" t="s">
        <v>174</v>
      </c>
      <c r="C20" s="36" t="s">
        <v>175</v>
      </c>
      <c r="D20" s="36" t="s">
        <v>176</v>
      </c>
      <c r="E20" s="36">
        <v>33</v>
      </c>
      <c r="F20" s="36">
        <v>84</v>
      </c>
      <c r="G20" s="36">
        <v>46</v>
      </c>
      <c r="H20" s="36">
        <f t="shared" si="0"/>
        <v>163</v>
      </c>
    </row>
    <row r="21" spans="1:8" ht="31.5" customHeight="1">
      <c r="A21" s="36">
        <v>16</v>
      </c>
      <c r="B21" s="36" t="s">
        <v>177</v>
      </c>
      <c r="C21" s="36" t="s">
        <v>178</v>
      </c>
      <c r="D21" s="39" t="s">
        <v>179</v>
      </c>
      <c r="E21" s="36">
        <v>46</v>
      </c>
      <c r="F21" s="36">
        <v>71</v>
      </c>
      <c r="G21" s="36">
        <v>45</v>
      </c>
      <c r="H21" s="36">
        <f t="shared" si="0"/>
        <v>162</v>
      </c>
    </row>
    <row r="22" spans="1:8" ht="15">
      <c r="A22" s="36">
        <v>17</v>
      </c>
      <c r="B22" s="36" t="s">
        <v>180</v>
      </c>
      <c r="C22" s="36" t="s">
        <v>181</v>
      </c>
      <c r="D22" s="36" t="s">
        <v>182</v>
      </c>
      <c r="E22" s="36">
        <v>60</v>
      </c>
      <c r="F22" s="36">
        <v>66</v>
      </c>
      <c r="G22" s="36">
        <v>28</v>
      </c>
      <c r="H22" s="36">
        <f t="shared" si="0"/>
        <v>154</v>
      </c>
    </row>
    <row r="23" spans="1:8" ht="15">
      <c r="A23" s="36">
        <v>18</v>
      </c>
      <c r="B23" s="36" t="s">
        <v>183</v>
      </c>
      <c r="C23" s="41" t="s">
        <v>184</v>
      </c>
      <c r="D23" s="36" t="s">
        <v>185</v>
      </c>
      <c r="E23" s="36">
        <v>50</v>
      </c>
      <c r="F23" s="36">
        <v>67</v>
      </c>
      <c r="G23" s="36">
        <v>25</v>
      </c>
      <c r="H23" s="36">
        <f t="shared" si="0"/>
        <v>142</v>
      </c>
    </row>
    <row r="24" spans="1:8" ht="15">
      <c r="A24" s="36">
        <v>19</v>
      </c>
      <c r="B24" s="36" t="s">
        <v>186</v>
      </c>
      <c r="C24" s="36" t="s">
        <v>187</v>
      </c>
      <c r="D24" s="36" t="s">
        <v>188</v>
      </c>
      <c r="E24" s="36">
        <v>50</v>
      </c>
      <c r="F24" s="36">
        <v>55</v>
      </c>
      <c r="G24" s="36">
        <v>35</v>
      </c>
      <c r="H24" s="36">
        <f t="shared" si="0"/>
        <v>140</v>
      </c>
    </row>
    <row r="25" spans="1:8" ht="27" customHeight="1">
      <c r="A25" s="36">
        <v>20</v>
      </c>
      <c r="B25" s="37" t="s">
        <v>189</v>
      </c>
      <c r="C25" s="37" t="s">
        <v>190</v>
      </c>
      <c r="D25" s="37" t="s">
        <v>191</v>
      </c>
      <c r="E25" s="36">
        <v>26</v>
      </c>
      <c r="F25" s="36">
        <v>61</v>
      </c>
      <c r="G25" s="36">
        <v>47</v>
      </c>
      <c r="H25" s="36">
        <f t="shared" si="0"/>
        <v>134</v>
      </c>
    </row>
    <row r="26" spans="1:8" ht="15">
      <c r="A26" s="36">
        <v>21</v>
      </c>
      <c r="B26" s="36" t="s">
        <v>192</v>
      </c>
      <c r="C26" s="36" t="s">
        <v>193</v>
      </c>
      <c r="D26" s="36" t="s">
        <v>194</v>
      </c>
      <c r="E26" s="36">
        <v>45</v>
      </c>
      <c r="F26" s="36">
        <v>52</v>
      </c>
      <c r="G26" s="36">
        <v>32</v>
      </c>
      <c r="H26" s="36">
        <f t="shared" si="0"/>
        <v>129</v>
      </c>
    </row>
    <row r="27" spans="1:8" ht="18.75" customHeight="1">
      <c r="A27" s="36">
        <v>22</v>
      </c>
      <c r="B27" s="36" t="s">
        <v>195</v>
      </c>
      <c r="C27" s="37" t="s">
        <v>196</v>
      </c>
      <c r="D27" s="36" t="s">
        <v>197</v>
      </c>
      <c r="E27" s="36">
        <v>8</v>
      </c>
      <c r="F27" s="36">
        <v>65</v>
      </c>
      <c r="G27" s="36">
        <v>42</v>
      </c>
      <c r="H27" s="36">
        <f t="shared" si="0"/>
        <v>115</v>
      </c>
    </row>
    <row r="28" spans="1:8" ht="15">
      <c r="A28" s="36">
        <v>23</v>
      </c>
      <c r="B28" s="36" t="s">
        <v>198</v>
      </c>
      <c r="C28" s="36" t="s">
        <v>199</v>
      </c>
      <c r="D28" s="36" t="s">
        <v>200</v>
      </c>
      <c r="E28" s="36">
        <v>25</v>
      </c>
      <c r="F28" s="36">
        <v>40</v>
      </c>
      <c r="G28" s="36">
        <v>34</v>
      </c>
      <c r="H28" s="36">
        <f t="shared" si="0"/>
        <v>99</v>
      </c>
    </row>
    <row r="29" spans="1:8" ht="15">
      <c r="A29" s="36">
        <v>24</v>
      </c>
      <c r="B29" s="36" t="s">
        <v>201</v>
      </c>
      <c r="C29" s="36" t="s">
        <v>202</v>
      </c>
      <c r="D29" s="36" t="s">
        <v>203</v>
      </c>
      <c r="E29" s="36">
        <v>24</v>
      </c>
      <c r="F29" s="36">
        <v>55</v>
      </c>
      <c r="G29" s="36">
        <v>13</v>
      </c>
      <c r="H29" s="36">
        <f t="shared" si="0"/>
        <v>92</v>
      </c>
    </row>
    <row r="30" spans="1:8" ht="15">
      <c r="A30" s="38">
        <v>25</v>
      </c>
      <c r="B30" s="36" t="s">
        <v>204</v>
      </c>
      <c r="C30" s="36" t="s">
        <v>205</v>
      </c>
      <c r="D30" s="36" t="s">
        <v>206</v>
      </c>
      <c r="E30" s="36">
        <v>12</v>
      </c>
      <c r="F30" s="36">
        <v>35</v>
      </c>
      <c r="G30" s="36">
        <v>24</v>
      </c>
      <c r="H30" s="36">
        <f t="shared" si="0"/>
        <v>71</v>
      </c>
    </row>
    <row r="31" spans="1:8" ht="15">
      <c r="A31" s="42"/>
      <c r="B31" s="43"/>
      <c r="C31" s="43"/>
      <c r="D31" s="42"/>
      <c r="E31" s="42"/>
      <c r="F31" s="42"/>
      <c r="G31" s="42"/>
      <c r="H31" s="42"/>
    </row>
    <row r="32" spans="1:8" ht="15">
      <c r="A32" s="42"/>
      <c r="B32" s="44" t="s">
        <v>59</v>
      </c>
      <c r="C32" s="38" t="s">
        <v>207</v>
      </c>
      <c r="D32" s="38" t="s">
        <v>208</v>
      </c>
      <c r="E32" s="45" t="s">
        <v>209</v>
      </c>
      <c r="F32" s="46"/>
      <c r="G32" s="47"/>
      <c r="H32" s="42"/>
    </row>
    <row r="33" spans="1:8" ht="15">
      <c r="A33" s="42"/>
      <c r="H33" s="42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00390625" style="0" customWidth="1"/>
    <col min="2" max="2" width="36.7109375" style="0" customWidth="1"/>
    <col min="3" max="3" width="26.57421875" style="0" customWidth="1"/>
  </cols>
  <sheetData>
    <row r="1" spans="1:3" ht="23.25">
      <c r="A1" s="11"/>
      <c r="B1" s="25" t="s">
        <v>219</v>
      </c>
      <c r="C1" s="32"/>
    </row>
    <row r="2" spans="1:3" ht="23.25">
      <c r="A2" s="11" t="s">
        <v>220</v>
      </c>
      <c r="B2" s="25" t="s">
        <v>221</v>
      </c>
      <c r="C2" s="32"/>
    </row>
    <row r="3" spans="1:3" ht="15">
      <c r="A3" s="11"/>
      <c r="B3" s="20" t="s">
        <v>222</v>
      </c>
      <c r="C3" s="20" t="s">
        <v>223</v>
      </c>
    </row>
    <row r="4" spans="1:3" ht="15">
      <c r="A4" s="9">
        <v>1</v>
      </c>
      <c r="B4" s="28" t="s">
        <v>224</v>
      </c>
      <c r="C4" s="9" t="s">
        <v>225</v>
      </c>
    </row>
    <row r="5" spans="1:3" ht="15">
      <c r="A5" s="9">
        <v>2</v>
      </c>
      <c r="B5" s="53" t="s">
        <v>226</v>
      </c>
      <c r="C5" s="9" t="s">
        <v>227</v>
      </c>
    </row>
    <row r="6" spans="1:3" ht="15">
      <c r="A6" s="9">
        <v>3</v>
      </c>
      <c r="B6" s="27" t="s">
        <v>228</v>
      </c>
      <c r="C6" s="9" t="s">
        <v>229</v>
      </c>
    </row>
    <row r="7" spans="1:3" ht="15">
      <c r="A7" s="9">
        <v>4</v>
      </c>
      <c r="B7" s="27"/>
      <c r="C7" s="9"/>
    </row>
    <row r="8" spans="1:3" ht="15">
      <c r="A8" s="9">
        <v>5</v>
      </c>
      <c r="B8" s="27"/>
      <c r="C8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7109375" style="0" customWidth="1"/>
    <col min="2" max="2" width="32.8515625" style="0" customWidth="1"/>
    <col min="4" max="4" width="16.7109375" style="0" customWidth="1"/>
  </cols>
  <sheetData>
    <row r="1" spans="1:4" ht="18.75">
      <c r="A1" s="48"/>
      <c r="B1" s="105" t="s">
        <v>230</v>
      </c>
      <c r="C1" s="105"/>
      <c r="D1" s="105"/>
    </row>
    <row r="2" spans="1:4" ht="18.75">
      <c r="A2" s="48"/>
      <c r="B2" s="105" t="s">
        <v>231</v>
      </c>
      <c r="C2" s="105"/>
      <c r="D2" s="105"/>
    </row>
    <row r="3" spans="1:4" ht="18.75">
      <c r="A3" s="48"/>
      <c r="B3" s="48"/>
      <c r="C3" s="48"/>
      <c r="D3" s="48"/>
    </row>
    <row r="4" spans="1:4" ht="18.75">
      <c r="A4" s="49">
        <v>1</v>
      </c>
      <c r="B4" s="49" t="s">
        <v>214</v>
      </c>
      <c r="C4" s="49"/>
      <c r="D4" s="50">
        <v>86</v>
      </c>
    </row>
    <row r="5" spans="1:4" ht="18.75">
      <c r="A5" s="49">
        <v>2</v>
      </c>
      <c r="B5" s="49" t="s">
        <v>232</v>
      </c>
      <c r="C5" s="49"/>
      <c r="D5" s="50">
        <v>68</v>
      </c>
    </row>
    <row r="6" spans="1:4" ht="18.75">
      <c r="A6" s="49">
        <v>3</v>
      </c>
      <c r="B6" s="49"/>
      <c r="C6" s="49"/>
      <c r="D6" s="50"/>
    </row>
    <row r="7" spans="1:4" ht="18.75">
      <c r="A7" s="49">
        <v>4</v>
      </c>
      <c r="B7" s="49"/>
      <c r="C7" s="49"/>
      <c r="D7" s="49"/>
    </row>
    <row r="8" spans="1:4" ht="18.75">
      <c r="A8" s="49"/>
      <c r="B8" s="49"/>
      <c r="C8" s="49"/>
      <c r="D8" s="50"/>
    </row>
    <row r="9" spans="1:4" ht="18.75">
      <c r="A9" s="49"/>
      <c r="B9" s="49"/>
      <c r="C9" s="49"/>
      <c r="D9" s="49"/>
    </row>
    <row r="10" spans="1:4" ht="18.75">
      <c r="A10" s="49"/>
      <c r="B10" s="49"/>
      <c r="C10" s="49"/>
      <c r="D10" s="49"/>
    </row>
    <row r="12" ht="12.75">
      <c r="B12" t="s">
        <v>233</v>
      </c>
    </row>
    <row r="13" ht="12.75">
      <c r="B13" t="s">
        <v>234</v>
      </c>
    </row>
    <row r="14" ht="12.75">
      <c r="B14" t="s">
        <v>235</v>
      </c>
    </row>
  </sheetData>
  <sheetProtection/>
  <mergeCells count="2">
    <mergeCell ref="B1:D1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pipinski</dc:creator>
  <cp:keywords/>
  <dc:description/>
  <cp:lastModifiedBy>pipinski</cp:lastModifiedBy>
  <dcterms:created xsi:type="dcterms:W3CDTF">2011-10-30T21:15:30Z</dcterms:created>
  <dcterms:modified xsi:type="dcterms:W3CDTF">2011-11-02T16:33:29Z</dcterms:modified>
  <cp:category/>
  <cp:version/>
  <cp:contentType/>
  <cp:contentStatus/>
</cp:coreProperties>
</file>